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056" yWindow="108" windowWidth="13380" windowHeight="6792" activeTab="0"/>
  </bookViews>
  <sheets>
    <sheet name="EFE" sheetId="5" r:id="rId1"/>
    <sheet name="EFE (2)papel" sheetId="4" r:id="rId2"/>
  </sheets>
  <externalReferences>
    <externalReference r:id="rId5"/>
  </externalReferences>
  <definedNames/>
  <calcPr calcId="162913"/>
  <extLst/>
</workbook>
</file>

<file path=xl/sharedStrings.xml><?xml version="1.0" encoding="utf-8"?>
<sst xmlns="http://schemas.openxmlformats.org/spreadsheetml/2006/main" count="168" uniqueCount="80">
  <si>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</si>
  <si>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</si>
  <si>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</si>
  <si>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</si>
  <si>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</si>
  <si>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</si>
  <si>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</si>
  <si>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</si>
  <si>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</si>
  <si>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</si>
  <si>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</si>
  <si>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</si>
  <si>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</si>
  <si>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</si>
  <si>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</si>
  <si>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</si>
  <si>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</si>
  <si>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</si>
  <si>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</si>
  <si>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</si>
  <si>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</si>
  <si>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</si>
  <si>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</si>
  <si>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</si>
  <si>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</si>
  <si>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</si>
  <si>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</si>
  <si>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</si>
  <si>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</si>
  <si>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</si>
  <si>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</si>
  <si>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</si>
  <si>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</si>
  <si>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</si>
  <si>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</si>
  <si>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</si>
  <si>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</si>
  <si>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</si>
  <si>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</si>
  <si>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</si>
  <si>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</si>
  <si>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</si>
  <si>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</si>
  <si>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</si>
  <si>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</si>
  <si>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</si>
  <si>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</si>
  <si>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</si>
  <si>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MUNICIPIO DE LEÓN
Estado de Flujos de Efectivo
Del 01 de enero al 30 de junio de 2019</t>
  </si>
  <si>
    <t>2110</t>
  </si>
  <si>
    <t>2120</t>
  </si>
  <si>
    <t>2130</t>
  </si>
  <si>
    <t>2140</t>
  </si>
  <si>
    <t>2150</t>
  </si>
  <si>
    <t>2160</t>
  </si>
  <si>
    <t>2170</t>
  </si>
  <si>
    <t>2190</t>
  </si>
  <si>
    <t>2210</t>
  </si>
  <si>
    <t>2220</t>
  </si>
  <si>
    <t>2230</t>
  </si>
  <si>
    <t>2240</t>
  </si>
  <si>
    <t>2250</t>
  </si>
  <si>
    <t>2260</t>
  </si>
  <si>
    <t>3110</t>
  </si>
  <si>
    <t>3120</t>
  </si>
  <si>
    <t>3130</t>
  </si>
  <si>
    <t>3210</t>
  </si>
  <si>
    <t>3220</t>
  </si>
  <si>
    <t>3230</t>
  </si>
  <si>
    <t>3240</t>
  </si>
  <si>
    <t>3250</t>
  </si>
  <si>
    <t>Saldo de Bancos en Balanza</t>
  </si>
  <si>
    <t>Variación Neta en Bancos</t>
  </si>
  <si>
    <t>Comprobación</t>
  </si>
  <si>
    <t>Saldo del Ejericio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</si>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</sst>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</cellStyleXfs>
  <cellXfs count="73">
    <xf numFmtId="0" fontId="0" fillId="0" borderId="0" xfId="0"/>
    <xf numFmtId="0" fontId="2" fillId="2" borderId="1" xfId="27" applyFont="1" applyFill="1" applyBorder="1" applyAlignment="1">
      <alignment horizontal="center" vertical="center" wrapText="1"/>
      <protection/>
    </xf>
    <xf numFmtId="0" fontId="3" fillId="0" borderId="0" xfId="27" applyFont="1" applyFill="1" applyBorder="1" applyProtection="1">
      <alignment/>
      <protection locked="0"/>
    </xf>
    <xf numFmtId="0" fontId="3" fillId="0" borderId="2" xfId="27" applyFont="1" applyFill="1" applyBorder="1" applyProtection="1">
      <alignment/>
      <protection locked="0"/>
    </xf>
    <xf numFmtId="0" fontId="2" fillId="0" borderId="0" xfId="27" applyFont="1" applyFill="1" applyBorder="1" applyAlignment="1">
      <alignment horizontal="center" vertical="center" wrapText="1"/>
      <protection/>
    </xf>
    <xf numFmtId="0" fontId="2" fillId="0" borderId="3" xfId="27" applyFont="1" applyFill="1" applyBorder="1" applyAlignment="1">
      <alignment horizontal="center" vertical="center" wrapText="1"/>
      <protection/>
    </xf>
    <xf numFmtId="0" fontId="2" fillId="0" borderId="2" xfId="27" applyFont="1" applyFill="1" applyBorder="1" applyAlignment="1">
      <alignment horizontal="left" vertical="top"/>
      <protection/>
    </xf>
    <xf numFmtId="0" fontId="2" fillId="0" borderId="0" xfId="27" applyFont="1" applyFill="1" applyBorder="1" applyAlignment="1">
      <alignment horizontal="left" vertical="top" wrapText="1"/>
      <protection/>
    </xf>
    <xf numFmtId="0" fontId="2" fillId="0" borderId="0" xfId="27" applyFont="1" applyFill="1" applyBorder="1" applyAlignment="1" applyProtection="1">
      <alignment horizontal="center" vertical="top" wrapText="1"/>
      <protection locked="0"/>
    </xf>
    <xf numFmtId="0" fontId="2" fillId="0" borderId="3" xfId="27" applyFont="1" applyFill="1" applyBorder="1" applyAlignment="1" applyProtection="1">
      <alignment horizontal="center" vertical="top" wrapText="1"/>
      <protection locked="0"/>
    </xf>
    <xf numFmtId="0" fontId="2" fillId="0" borderId="0" xfId="27" applyFont="1" applyFill="1" applyBorder="1" applyAlignment="1">
      <alignment horizontal="left" vertical="top"/>
      <protection/>
    </xf>
    <xf numFmtId="0" fontId="2" fillId="0" borderId="0" xfId="27" applyFont="1" applyFill="1" applyBorder="1" applyAlignment="1">
      <alignment horizontal="left" vertical="top" wrapText="1" indent="1"/>
      <protection/>
    </xf>
    <xf numFmtId="0" fontId="3" fillId="0" borderId="0" xfId="27" applyFont="1" applyFill="1" applyBorder="1" applyAlignment="1">
      <alignment horizontal="left" vertical="top" wrapText="1"/>
      <protection/>
    </xf>
    <xf numFmtId="0" fontId="6" fillId="0" borderId="2" xfId="27" applyFont="1" applyFill="1" applyBorder="1" applyAlignment="1">
      <alignment vertical="top"/>
      <protection/>
    </xf>
    <xf numFmtId="0" fontId="2" fillId="0" borderId="0" xfId="27" applyFont="1" applyFill="1" applyBorder="1" applyAlignment="1">
      <alignment vertical="top" wrapText="1"/>
      <protection/>
    </xf>
    <xf numFmtId="0" fontId="2" fillId="0" borderId="2" xfId="27" applyFont="1" applyFill="1" applyBorder="1" applyAlignment="1">
      <alignment vertical="top"/>
      <protection/>
    </xf>
    <xf numFmtId="0" fontId="3" fillId="0" borderId="0" xfId="27" applyFont="1" applyFill="1" applyBorder="1" applyAlignment="1">
      <alignment horizontal="left" vertical="top" wrapText="1" indent="1"/>
      <protection/>
    </xf>
    <xf numFmtId="0" fontId="3" fillId="0" borderId="4" xfId="27" applyFont="1" applyFill="1" applyBorder="1" applyProtection="1">
      <alignment/>
      <protection locked="0"/>
    </xf>
    <xf numFmtId="0" fontId="3" fillId="0" borderId="5" xfId="27" applyFont="1" applyFill="1" applyBorder="1" applyProtection="1">
      <alignment/>
      <protection locked="0"/>
    </xf>
    <xf numFmtId="0" fontId="3" fillId="0" borderId="5" xfId="27" applyFont="1" applyFill="1" applyBorder="1" applyAlignment="1">
      <alignment vertical="top" wrapText="1"/>
      <protection/>
    </xf>
    <xf numFmtId="0" fontId="3" fillId="3" borderId="0" xfId="27" applyFont="1" applyFill="1" applyBorder="1" applyProtection="1">
      <alignment/>
      <protection locked="0"/>
    </xf>
    <xf numFmtId="0" fontId="3" fillId="3" borderId="2" xfId="27" applyFont="1" applyFill="1" applyBorder="1" applyProtection="1">
      <alignment/>
      <protection locked="0"/>
    </xf>
    <xf numFmtId="0" fontId="3" fillId="3" borderId="0" xfId="27" applyFont="1" applyFill="1" applyBorder="1" applyAlignment="1">
      <alignment horizontal="left" vertical="top" wrapText="1"/>
      <protection/>
    </xf>
    <xf numFmtId="0" fontId="0" fillId="0" borderId="0" xfId="0" applyFont="1"/>
    <xf numFmtId="0" fontId="0" fillId="0" borderId="0" xfId="0" applyNumberFormat="1" applyFont="1"/>
    <xf numFmtId="0" fontId="2" fillId="0" borderId="0" xfId="0" applyFont="1" applyAlignment="1">
      <alignment horizontal="right" vertical="center"/>
    </xf>
    <xf numFmtId="0" fontId="3" fillId="0" borderId="0" xfId="27" applyFont="1" applyFill="1" applyBorder="1" applyAlignment="1" applyProtection="1">
      <alignment horizontal="right"/>
      <protection locked="0"/>
    </xf>
    <xf numFmtId="0" fontId="2" fillId="0" borderId="0" xfId="27" applyFont="1" applyFill="1" applyBorder="1" applyAlignment="1" applyProtection="1">
      <alignment horizontal="right"/>
      <protection locked="0"/>
    </xf>
    <xf numFmtId="0" fontId="2" fillId="2" borderId="6" xfId="27" applyFont="1" applyFill="1" applyBorder="1" applyAlignment="1">
      <alignment horizontal="center" vertical="center" wrapText="1"/>
      <protection/>
    </xf>
    <xf numFmtId="0" fontId="0" fillId="0" borderId="0" xfId="0" applyFont="1" applyFill="1"/>
    <xf numFmtId="165" fontId="2" fillId="0" borderId="0" xfId="35" applyNumberFormat="1" applyFont="1" applyFill="1" applyBorder="1" applyAlignment="1">
      <alignment horizontal="center" vertical="center" wrapText="1"/>
    </xf>
    <xf numFmtId="165" fontId="2" fillId="0" borderId="0" xfId="35" applyNumberFormat="1" applyFont="1" applyFill="1" applyBorder="1" applyAlignment="1" applyProtection="1">
      <alignment horizontal="center" vertical="top" wrapText="1"/>
      <protection locked="0"/>
    </xf>
    <xf numFmtId="165" fontId="2" fillId="0" borderId="0" xfId="35" applyNumberFormat="1" applyFont="1" applyFill="1" applyBorder="1" applyAlignment="1" applyProtection="1">
      <alignment vertical="top" wrapText="1"/>
      <protection locked="0"/>
    </xf>
    <xf numFmtId="165" fontId="3" fillId="0" borderId="0" xfId="35" applyNumberFormat="1" applyFont="1" applyFill="1" applyBorder="1" applyAlignment="1" applyProtection="1">
      <alignment vertical="top" wrapText="1"/>
      <protection locked="0"/>
    </xf>
    <xf numFmtId="165" fontId="3" fillId="0" borderId="0" xfId="35" applyNumberFormat="1" applyFont="1" applyFill="1" applyBorder="1" applyProtection="1">
      <protection locked="0"/>
    </xf>
    <xf numFmtId="165" fontId="3" fillId="0" borderId="5" xfId="35" applyNumberFormat="1" applyFont="1" applyFill="1" applyBorder="1" applyAlignment="1">
      <alignment vertical="top" wrapText="1"/>
    </xf>
    <xf numFmtId="165" fontId="2" fillId="0" borderId="3" xfId="35" applyNumberFormat="1" applyFont="1" applyFill="1" applyBorder="1" applyAlignment="1">
      <alignment horizontal="center" vertical="center" wrapText="1"/>
    </xf>
    <xf numFmtId="165" fontId="2" fillId="0" borderId="3" xfId="35" applyNumberFormat="1" applyFont="1" applyFill="1" applyBorder="1" applyAlignment="1" applyProtection="1">
      <alignment horizontal="center" vertical="top" wrapText="1"/>
      <protection locked="0"/>
    </xf>
    <xf numFmtId="165" fontId="2" fillId="0" borderId="3" xfId="35" applyNumberFormat="1" applyFont="1" applyFill="1" applyBorder="1" applyAlignment="1" applyProtection="1">
      <alignment vertical="top" wrapText="1"/>
      <protection locked="0"/>
    </xf>
    <xf numFmtId="165" fontId="3" fillId="0" borderId="3" xfId="35" applyNumberFormat="1" applyFont="1" applyFill="1" applyBorder="1" applyAlignment="1" applyProtection="1">
      <alignment vertical="top" wrapText="1"/>
      <protection locked="0"/>
    </xf>
    <xf numFmtId="165" fontId="3" fillId="0" borderId="7" xfId="35" applyNumberFormat="1" applyFont="1" applyFill="1" applyBorder="1" applyAlignment="1">
      <alignment vertical="top"/>
    </xf>
    <xf numFmtId="0" fontId="2" fillId="4" borderId="0" xfId="27" applyFont="1" applyFill="1" applyAlignment="1">
      <alignment horizontal="left" vertical="top" wrapText="1"/>
      <protection/>
    </xf>
    <xf numFmtId="0" fontId="2" fillId="4" borderId="0" xfId="27" applyFont="1" applyFill="1" applyBorder="1" applyAlignment="1">
      <alignment horizontal="left" vertical="top" wrapText="1"/>
      <protection/>
    </xf>
    <xf numFmtId="0" fontId="3" fillId="4" borderId="0" xfId="27" applyFont="1" applyFill="1" applyBorder="1" applyAlignment="1">
      <alignment vertical="top"/>
      <protection/>
    </xf>
    <xf numFmtId="0" fontId="3" fillId="4" borderId="0" xfId="27" applyFont="1" applyFill="1" applyAlignment="1">
      <alignment vertical="top"/>
      <protection/>
    </xf>
    <xf numFmtId="166" fontId="2" fillId="0" borderId="0" xfId="21" applyNumberFormat="1" applyFont="1" applyBorder="1" applyAlignment="1" applyProtection="1">
      <alignment vertical="top" wrapText="1"/>
      <protection locked="0"/>
    </xf>
    <xf numFmtId="41" fontId="2" fillId="0" borderId="0" xfId="21" applyNumberFormat="1" applyFont="1" applyBorder="1" applyAlignment="1" applyProtection="1">
      <alignment horizontal="center" vertical="top" wrapText="1"/>
      <protection locked="0"/>
    </xf>
    <xf numFmtId="0" fontId="2" fillId="4" borderId="0" xfId="27" applyFont="1" applyFill="1" applyAlignment="1">
      <alignment horizontal="left" vertical="top"/>
      <protection/>
    </xf>
    <xf numFmtId="1" fontId="2" fillId="2" borderId="6" xfId="35" applyNumberFormat="1" applyFont="1" applyFill="1" applyBorder="1" applyAlignment="1">
      <alignment horizontal="center" vertical="center" wrapText="1"/>
    </xf>
    <xf numFmtId="1" fontId="2" fillId="2" borderId="1" xfId="35" applyNumberFormat="1" applyFont="1" applyFill="1" applyBorder="1" applyAlignment="1">
      <alignment horizontal="center" vertical="center" wrapText="1"/>
    </xf>
    <xf numFmtId="0" fontId="2" fillId="2" borderId="6" xfId="27" applyFont="1" applyFill="1" applyBorder="1" applyAlignment="1">
      <alignment horizontal="center" vertical="center" wrapText="1"/>
      <protection/>
    </xf>
    <xf numFmtId="166" fontId="2" fillId="0" borderId="8" xfId="21" applyNumberFormat="1" applyFont="1" applyBorder="1" applyAlignment="1" applyProtection="1">
      <alignment horizontal="center" vertical="top" wrapText="1"/>
      <protection locked="0"/>
    </xf>
    <xf numFmtId="166" fontId="2" fillId="0" borderId="0" xfId="21" applyNumberFormat="1" applyFont="1" applyBorder="1" applyAlignment="1" applyProtection="1">
      <alignment horizontal="center" vertical="top" wrapText="1"/>
      <protection locked="0"/>
    </xf>
    <xf numFmtId="41" fontId="2" fillId="0" borderId="3" xfId="27" applyNumberFormat="1" applyFont="1" applyFill="1" applyBorder="1" applyAlignment="1" applyProtection="1">
      <alignment vertical="top" wrapText="1"/>
      <protection locked="0"/>
    </xf>
    <xf numFmtId="41" fontId="3" fillId="0" borderId="0" xfId="27" applyNumberFormat="1" applyFont="1" applyFill="1" applyBorder="1" applyAlignment="1" applyProtection="1">
      <alignment vertical="top" wrapText="1"/>
      <protection locked="0"/>
    </xf>
    <xf numFmtId="41" fontId="3" fillId="0" borderId="3" xfId="27" applyNumberFormat="1" applyFont="1" applyFill="1" applyBorder="1" applyAlignment="1" applyProtection="1">
      <alignment vertical="top" wrapText="1"/>
      <protection locked="0"/>
    </xf>
    <xf numFmtId="41" fontId="3" fillId="3" borderId="0" xfId="27" applyNumberFormat="1" applyFont="1" applyFill="1" applyBorder="1" applyAlignment="1" applyProtection="1">
      <alignment vertical="top" wrapText="1"/>
      <protection locked="0"/>
    </xf>
    <xf numFmtId="41" fontId="3" fillId="3" borderId="3" xfId="27" applyNumberFormat="1" applyFont="1" applyFill="1" applyBorder="1" applyAlignment="1" applyProtection="1">
      <alignment vertical="top" wrapText="1"/>
      <protection locked="0"/>
    </xf>
    <xf numFmtId="41" fontId="2" fillId="5" borderId="0" xfId="27" applyNumberFormat="1" applyFont="1" applyFill="1" applyBorder="1" applyAlignment="1" applyProtection="1">
      <alignment vertical="top" wrapText="1"/>
      <protection locked="0"/>
    </xf>
    <xf numFmtId="41" fontId="2" fillId="0" borderId="0" xfId="27" applyNumberFormat="1" applyFont="1" applyFill="1" applyBorder="1" applyAlignment="1" applyProtection="1">
      <alignment vertical="top" wrapText="1"/>
      <protection locked="0"/>
    </xf>
    <xf numFmtId="41" fontId="3" fillId="0" borderId="0" xfId="27" applyNumberFormat="1" applyFont="1" applyFill="1" applyBorder="1" applyProtection="1">
      <alignment/>
      <protection locked="0"/>
    </xf>
    <xf numFmtId="41" fontId="3" fillId="0" borderId="5" xfId="27" applyNumberFormat="1" applyFont="1" applyFill="1" applyBorder="1" applyAlignment="1">
      <alignment vertical="top" wrapText="1"/>
      <protection/>
    </xf>
    <xf numFmtId="41" fontId="3" fillId="0" borderId="7" xfId="27" applyNumberFormat="1" applyFont="1" applyFill="1" applyBorder="1" applyAlignment="1">
      <alignment vertical="top"/>
      <protection/>
    </xf>
    <xf numFmtId="41" fontId="2" fillId="0" borderId="0" xfId="35" applyNumberFormat="1" applyFont="1" applyFill="1" applyBorder="1" applyProtection="1">
      <protection locked="0"/>
    </xf>
    <xf numFmtId="41" fontId="3" fillId="0" borderId="0" xfId="35" applyNumberFormat="1" applyFont="1" applyFill="1" applyBorder="1" applyProtection="1">
      <protection locked="0"/>
    </xf>
    <xf numFmtId="165" fontId="3" fillId="0" borderId="0" xfId="27" applyNumberFormat="1" applyFont="1" applyFill="1" applyBorder="1" applyProtection="1">
      <alignment/>
      <protection locked="0"/>
    </xf>
    <xf numFmtId="0" fontId="2" fillId="2" borderId="9" xfId="27" applyFont="1" applyFill="1" applyBorder="1" applyAlignment="1" applyProtection="1">
      <alignment horizontal="center" vertical="center" wrapText="1"/>
      <protection locked="0"/>
    </xf>
    <xf numFmtId="0" fontId="2" fillId="2" borderId="8" xfId="27" applyFont="1" applyFill="1" applyBorder="1" applyAlignment="1" applyProtection="1">
      <alignment horizontal="center" vertical="center" wrapText="1"/>
      <protection locked="0"/>
    </xf>
    <xf numFmtId="0" fontId="2" fillId="2" borderId="10" xfId="27" applyFont="1" applyFill="1" applyBorder="1" applyAlignment="1" applyProtection="1">
      <alignment horizontal="center" vertical="center" wrapText="1"/>
      <protection locked="0"/>
    </xf>
    <xf numFmtId="0" fontId="2" fillId="2" borderId="11" xfId="27" applyFont="1" applyFill="1" applyBorder="1" applyAlignment="1">
      <alignment horizontal="center" vertical="center" wrapText="1"/>
      <protection/>
    </xf>
    <xf numFmtId="0" fontId="2" fillId="2" borderId="6" xfId="27" applyFont="1" applyFill="1" applyBorder="1" applyAlignment="1">
      <alignment horizontal="center" vertical="center" wrapText="1"/>
      <protection/>
    </xf>
    <xf numFmtId="166" fontId="2" fillId="0" borderId="8" xfId="21" applyNumberFormat="1" applyFont="1" applyBorder="1" applyAlignment="1" applyProtection="1">
      <alignment horizontal="center" vertical="top" wrapText="1"/>
      <protection locked="0"/>
    </xf>
    <xf numFmtId="166" fontId="2" fillId="0" borderId="0" xfId="21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3</xdr:col>
      <xdr:colOff>590550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781050" cy="4953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.hurtado\ownCloud\Integraci&#243;n%20Inf.Financiera%202-2019\Balanza\Balann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"/>
      <sheetName val="2018"/>
      <sheetName val="XDO_METADATA"/>
    </sheetNames>
    <sheetDataSet>
      <sheetData sheetId="0">
        <row r="1">
          <cell r="P1" t="str">
            <v>Fecha:10-JUL-2019 12:37:51</v>
          </cell>
        </row>
        <row r="2">
          <cell r="P2" t="str">
            <v>Página:1</v>
          </cell>
        </row>
        <row r="9">
          <cell r="L9">
            <v>0</v>
          </cell>
          <cell r="P9">
            <v>-1186771650.6000004</v>
          </cell>
        </row>
        <row r="10">
          <cell r="O10">
            <v>-1186771650.6000004</v>
          </cell>
        </row>
        <row r="11">
          <cell r="L11" t="str">
            <v>      Saldo         </v>
          </cell>
          <cell r="O11" t="str">
            <v>Variacion </v>
          </cell>
          <cell r="P11" t="str">
            <v>     Saldo</v>
          </cell>
          <cell r="Q11">
            <v>-3402594358.72</v>
          </cell>
          <cell r="R11">
            <v>2215822708.120001</v>
          </cell>
        </row>
        <row r="12">
          <cell r="B12" t="str">
            <v>4 nivel </v>
          </cell>
          <cell r="C12" t="str">
            <v>3 nivel</v>
          </cell>
          <cell r="E12">
            <v>1</v>
          </cell>
          <cell r="L12" t="str">
            <v>     Inicial        </v>
          </cell>
          <cell r="P12" t="str">
            <v>     Final</v>
          </cell>
          <cell r="Q12" t="str">
            <v>Origen</v>
          </cell>
          <cell r="R12" t="str">
            <v>Aplicación</v>
          </cell>
        </row>
        <row r="13">
          <cell r="B13" t="str">
            <v>1111</v>
          </cell>
          <cell r="C13" t="str">
            <v>1110</v>
          </cell>
          <cell r="E13" t="str">
            <v>1</v>
          </cell>
          <cell r="L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1112</v>
          </cell>
          <cell r="C14" t="str">
            <v>1110</v>
          </cell>
          <cell r="E14" t="str">
            <v>1</v>
          </cell>
          <cell r="L14">
            <v>239746.4</v>
          </cell>
          <cell r="O14">
            <v>88076.17000000001</v>
          </cell>
          <cell r="P14">
            <v>327822.57</v>
          </cell>
          <cell r="Q14">
            <v>0</v>
          </cell>
          <cell r="R14">
            <v>88076.17000000001</v>
          </cell>
        </row>
        <row r="15">
          <cell r="B15" t="str">
            <v>1112</v>
          </cell>
          <cell r="C15" t="str">
            <v>1110</v>
          </cell>
          <cell r="E15" t="str">
            <v>1</v>
          </cell>
          <cell r="L15">
            <v>-845863.04</v>
          </cell>
          <cell r="O15">
            <v>2182459.2800000003</v>
          </cell>
          <cell r="P15">
            <v>1336596.24</v>
          </cell>
          <cell r="Q15">
            <v>0</v>
          </cell>
          <cell r="R15">
            <v>2182459.2800000003</v>
          </cell>
        </row>
        <row r="16">
          <cell r="B16" t="str">
            <v>1112</v>
          </cell>
          <cell r="C16" t="str">
            <v>1110</v>
          </cell>
          <cell r="E16" t="str">
            <v>1</v>
          </cell>
          <cell r="L16">
            <v>2581.86</v>
          </cell>
          <cell r="O16">
            <v>0</v>
          </cell>
          <cell r="P16">
            <v>2581.86</v>
          </cell>
          <cell r="Q16">
            <v>0</v>
          </cell>
          <cell r="R16">
            <v>0</v>
          </cell>
        </row>
        <row r="17">
          <cell r="B17" t="str">
            <v>1112</v>
          </cell>
          <cell r="C17" t="str">
            <v>1110</v>
          </cell>
          <cell r="E17" t="str">
            <v>1</v>
          </cell>
          <cell r="L17">
            <v>-228366.64</v>
          </cell>
          <cell r="O17">
            <v>366803.43000000005</v>
          </cell>
          <cell r="P17">
            <v>138436.79</v>
          </cell>
          <cell r="Q17">
            <v>0</v>
          </cell>
          <cell r="R17">
            <v>366803.43000000005</v>
          </cell>
        </row>
        <row r="18">
          <cell r="B18" t="str">
            <v>1112</v>
          </cell>
          <cell r="C18" t="str">
            <v>1110</v>
          </cell>
          <cell r="E18" t="str">
            <v>1</v>
          </cell>
          <cell r="L18">
            <v>852046.95</v>
          </cell>
          <cell r="O18">
            <v>-55573.52999999991</v>
          </cell>
          <cell r="P18">
            <v>796473.42</v>
          </cell>
          <cell r="Q18">
            <v>-55573.52999999991</v>
          </cell>
          <cell r="R18">
            <v>0</v>
          </cell>
        </row>
        <row r="19">
          <cell r="B19" t="str">
            <v>1112</v>
          </cell>
          <cell r="C19" t="str">
            <v>1110</v>
          </cell>
          <cell r="E19" t="str">
            <v>1</v>
          </cell>
          <cell r="L19">
            <v>-41715.56</v>
          </cell>
          <cell r="O19">
            <v>-990800.8200000001</v>
          </cell>
          <cell r="P19">
            <v>-1032516.38</v>
          </cell>
          <cell r="Q19">
            <v>-990800.8200000001</v>
          </cell>
          <cell r="R19">
            <v>0</v>
          </cell>
        </row>
        <row r="20">
          <cell r="B20" t="str">
            <v>1112</v>
          </cell>
          <cell r="C20" t="str">
            <v>1110</v>
          </cell>
          <cell r="E20" t="str">
            <v>1</v>
          </cell>
          <cell r="L20">
            <v>867506.73</v>
          </cell>
          <cell r="O20">
            <v>-979753.89</v>
          </cell>
          <cell r="P20">
            <v>-112247.16</v>
          </cell>
          <cell r="Q20">
            <v>-979753.89</v>
          </cell>
          <cell r="R20">
            <v>0</v>
          </cell>
        </row>
        <row r="21">
          <cell r="B21" t="str">
            <v>1112</v>
          </cell>
          <cell r="C21" t="str">
            <v>1110</v>
          </cell>
          <cell r="E21" t="str">
            <v>1</v>
          </cell>
          <cell r="L21">
            <v>5834169.59</v>
          </cell>
          <cell r="O21">
            <v>6700348</v>
          </cell>
          <cell r="P21">
            <v>12534517.59</v>
          </cell>
          <cell r="Q21">
            <v>0</v>
          </cell>
          <cell r="R21">
            <v>6700348</v>
          </cell>
        </row>
        <row r="22">
          <cell r="B22" t="str">
            <v>1112</v>
          </cell>
          <cell r="C22" t="str">
            <v>1110</v>
          </cell>
          <cell r="E22" t="str">
            <v>1</v>
          </cell>
          <cell r="L22">
            <v>10768029.31</v>
          </cell>
          <cell r="O22">
            <v>-5754700.7700000005</v>
          </cell>
          <cell r="P22">
            <v>5013328.54</v>
          </cell>
          <cell r="Q22">
            <v>-5754700.7700000005</v>
          </cell>
          <cell r="R22">
            <v>0</v>
          </cell>
        </row>
        <row r="23">
          <cell r="B23" t="str">
            <v>1112</v>
          </cell>
          <cell r="C23" t="str">
            <v>1110</v>
          </cell>
          <cell r="E23" t="str">
            <v>1</v>
          </cell>
          <cell r="L23">
            <v>366639.53</v>
          </cell>
          <cell r="O23">
            <v>1108388.33</v>
          </cell>
          <cell r="P23">
            <v>1475027.86</v>
          </cell>
          <cell r="Q23">
            <v>0</v>
          </cell>
          <cell r="R23">
            <v>1108388.33</v>
          </cell>
        </row>
        <row r="24">
          <cell r="B24" t="str">
            <v>1112</v>
          </cell>
          <cell r="C24" t="str">
            <v>1110</v>
          </cell>
          <cell r="E24" t="str">
            <v>1</v>
          </cell>
          <cell r="L24">
            <v>-21389.74</v>
          </cell>
          <cell r="O24">
            <v>140328.31</v>
          </cell>
          <cell r="P24">
            <v>118938.57</v>
          </cell>
          <cell r="Q24">
            <v>0</v>
          </cell>
          <cell r="R24">
            <v>140328.31</v>
          </cell>
        </row>
        <row r="25">
          <cell r="B25" t="str">
            <v>1112</v>
          </cell>
          <cell r="C25" t="str">
            <v>1110</v>
          </cell>
          <cell r="E25" t="str">
            <v>1</v>
          </cell>
          <cell r="L25">
            <v>604600.56</v>
          </cell>
          <cell r="O25">
            <v>139782.1299999999</v>
          </cell>
          <cell r="P25">
            <v>744382.69</v>
          </cell>
          <cell r="Q25">
            <v>0</v>
          </cell>
          <cell r="R25">
            <v>139782.1299999999</v>
          </cell>
        </row>
        <row r="26">
          <cell r="B26" t="str">
            <v>1112</v>
          </cell>
          <cell r="C26" t="str">
            <v>1110</v>
          </cell>
          <cell r="E26" t="str">
            <v>1</v>
          </cell>
          <cell r="L26">
            <v>4075899.64</v>
          </cell>
          <cell r="O26">
            <v>848227.0100000002</v>
          </cell>
          <cell r="P26">
            <v>4924126.65</v>
          </cell>
          <cell r="Q26">
            <v>0</v>
          </cell>
          <cell r="R26">
            <v>848227.0100000002</v>
          </cell>
        </row>
        <row r="27">
          <cell r="B27" t="str">
            <v>1112</v>
          </cell>
          <cell r="C27" t="str">
            <v>1110</v>
          </cell>
          <cell r="E27" t="str">
            <v>1</v>
          </cell>
          <cell r="L27">
            <v>723759.85</v>
          </cell>
          <cell r="O27">
            <v>0</v>
          </cell>
          <cell r="P27">
            <v>723759.85</v>
          </cell>
          <cell r="Q27">
            <v>0</v>
          </cell>
          <cell r="R27">
            <v>0</v>
          </cell>
        </row>
        <row r="28">
          <cell r="B28" t="str">
            <v>1112</v>
          </cell>
          <cell r="C28" t="str">
            <v>1110</v>
          </cell>
          <cell r="E28" t="str">
            <v>1</v>
          </cell>
          <cell r="L28">
            <v>580872.93</v>
          </cell>
          <cell r="O28">
            <v>21648.27999999991</v>
          </cell>
          <cell r="P28">
            <v>602521.21</v>
          </cell>
          <cell r="Q28">
            <v>0</v>
          </cell>
          <cell r="R28">
            <v>21648.27999999991</v>
          </cell>
        </row>
        <row r="29">
          <cell r="B29" t="str">
            <v>1112</v>
          </cell>
          <cell r="C29" t="str">
            <v>1110</v>
          </cell>
          <cell r="E29" t="str">
            <v>1</v>
          </cell>
          <cell r="L29">
            <v>511974.81</v>
          </cell>
          <cell r="O29">
            <v>17366.059999999998</v>
          </cell>
          <cell r="P29">
            <v>529340.87</v>
          </cell>
          <cell r="Q29">
            <v>0</v>
          </cell>
          <cell r="R29">
            <v>17366.059999999998</v>
          </cell>
        </row>
        <row r="30">
          <cell r="B30" t="str">
            <v>1112</v>
          </cell>
          <cell r="C30" t="str">
            <v>1110</v>
          </cell>
          <cell r="E30" t="str">
            <v>1</v>
          </cell>
          <cell r="L30">
            <v>-855474.99</v>
          </cell>
          <cell r="O30">
            <v>1534665.37</v>
          </cell>
          <cell r="P30">
            <v>679190.38</v>
          </cell>
          <cell r="Q30">
            <v>0</v>
          </cell>
          <cell r="R30">
            <v>1534665.37</v>
          </cell>
        </row>
        <row r="31">
          <cell r="B31" t="str">
            <v>1112</v>
          </cell>
          <cell r="C31" t="str">
            <v>1110</v>
          </cell>
          <cell r="E31" t="str">
            <v>1</v>
          </cell>
          <cell r="L31">
            <v>1896071.92</v>
          </cell>
          <cell r="O31">
            <v>-1720251.54</v>
          </cell>
          <cell r="P31">
            <v>175820.38</v>
          </cell>
          <cell r="Q31">
            <v>-1720251.54</v>
          </cell>
          <cell r="R31">
            <v>0</v>
          </cell>
        </row>
        <row r="32">
          <cell r="B32" t="str">
            <v>1112</v>
          </cell>
          <cell r="C32" t="str">
            <v>1110</v>
          </cell>
          <cell r="E32" t="str">
            <v>1</v>
          </cell>
          <cell r="L32">
            <v>9773545.98</v>
          </cell>
          <cell r="O32">
            <v>-9773545.98</v>
          </cell>
          <cell r="P32">
            <v>0</v>
          </cell>
          <cell r="Q32">
            <v>-9773545.98</v>
          </cell>
          <cell r="R32">
            <v>0</v>
          </cell>
        </row>
        <row r="33">
          <cell r="B33" t="str">
            <v>1112</v>
          </cell>
          <cell r="C33" t="str">
            <v>1110</v>
          </cell>
          <cell r="E33" t="str">
            <v>1</v>
          </cell>
          <cell r="L33">
            <v>47358933.35</v>
          </cell>
          <cell r="O33">
            <v>-47076324.28</v>
          </cell>
          <cell r="P33">
            <v>282609.07</v>
          </cell>
          <cell r="Q33">
            <v>-47076324.28</v>
          </cell>
          <cell r="R33">
            <v>0</v>
          </cell>
        </row>
        <row r="34">
          <cell r="B34" t="str">
            <v>1112</v>
          </cell>
          <cell r="C34" t="str">
            <v>1110</v>
          </cell>
          <cell r="E34" t="str">
            <v>1</v>
          </cell>
          <cell r="L34">
            <v>922133.01</v>
          </cell>
          <cell r="O34">
            <v>-538436.31</v>
          </cell>
          <cell r="P34">
            <v>383696.7</v>
          </cell>
          <cell r="Q34">
            <v>-538436.31</v>
          </cell>
          <cell r="R34">
            <v>0</v>
          </cell>
        </row>
        <row r="35">
          <cell r="B35" t="str">
            <v>1112</v>
          </cell>
          <cell r="C35" t="str">
            <v>1110</v>
          </cell>
          <cell r="E35" t="str">
            <v>1</v>
          </cell>
          <cell r="L35">
            <v>849444.24</v>
          </cell>
          <cell r="O35">
            <v>-214620.55999999994</v>
          </cell>
          <cell r="P35">
            <v>634823.68</v>
          </cell>
          <cell r="Q35">
            <v>-214620.55999999994</v>
          </cell>
          <cell r="R35">
            <v>0</v>
          </cell>
        </row>
        <row r="36">
          <cell r="B36" t="str">
            <v>1112</v>
          </cell>
          <cell r="C36" t="str">
            <v>1110</v>
          </cell>
          <cell r="E36" t="str">
            <v>1</v>
          </cell>
          <cell r="L36">
            <v>49383.01</v>
          </cell>
          <cell r="O36">
            <v>159.13999999999942</v>
          </cell>
          <cell r="P36">
            <v>49542.15</v>
          </cell>
          <cell r="Q36">
            <v>0</v>
          </cell>
          <cell r="R36">
            <v>159.13999999999942</v>
          </cell>
        </row>
        <row r="37">
          <cell r="B37" t="str">
            <v>1112</v>
          </cell>
          <cell r="C37" t="str">
            <v>1110</v>
          </cell>
          <cell r="E37" t="str">
            <v>1</v>
          </cell>
          <cell r="L37">
            <v>1786539.57</v>
          </cell>
          <cell r="O37">
            <v>10084.35999999987</v>
          </cell>
          <cell r="P37">
            <v>1796623.93</v>
          </cell>
          <cell r="Q37">
            <v>0</v>
          </cell>
          <cell r="R37">
            <v>10084.35999999987</v>
          </cell>
        </row>
        <row r="38">
          <cell r="B38" t="str">
            <v>1112</v>
          </cell>
          <cell r="C38" t="str">
            <v>1110</v>
          </cell>
          <cell r="E38" t="str">
            <v>1</v>
          </cell>
          <cell r="L38">
            <v>592326.17</v>
          </cell>
          <cell r="O38">
            <v>999232.9999999999</v>
          </cell>
          <cell r="P38">
            <v>1591559.17</v>
          </cell>
          <cell r="Q38">
            <v>0</v>
          </cell>
          <cell r="R38">
            <v>999232.9999999999</v>
          </cell>
        </row>
        <row r="39">
          <cell r="B39" t="str">
            <v>1112</v>
          </cell>
          <cell r="C39" t="str">
            <v>1110</v>
          </cell>
          <cell r="E39" t="str">
            <v>1</v>
          </cell>
          <cell r="L39">
            <v>432681.5</v>
          </cell>
          <cell r="O39">
            <v>230406.66000000003</v>
          </cell>
          <cell r="P39">
            <v>663088.16</v>
          </cell>
          <cell r="Q39">
            <v>0</v>
          </cell>
          <cell r="R39">
            <v>230406.66000000003</v>
          </cell>
        </row>
        <row r="40">
          <cell r="B40" t="str">
            <v>1112</v>
          </cell>
          <cell r="C40" t="str">
            <v>1110</v>
          </cell>
          <cell r="E40" t="str">
            <v>1</v>
          </cell>
          <cell r="L40">
            <v>14282682.02</v>
          </cell>
          <cell r="O40">
            <v>-12715384.02</v>
          </cell>
          <cell r="P40">
            <v>1567298</v>
          </cell>
          <cell r="Q40">
            <v>-12715384.02</v>
          </cell>
          <cell r="R40">
            <v>0</v>
          </cell>
        </row>
        <row r="41">
          <cell r="B41" t="str">
            <v>1112</v>
          </cell>
          <cell r="C41" t="str">
            <v>1110</v>
          </cell>
          <cell r="E41" t="str">
            <v>1</v>
          </cell>
          <cell r="L41">
            <v>1302277.01</v>
          </cell>
          <cell r="O41">
            <v>39548.80000000005</v>
          </cell>
          <cell r="P41">
            <v>1341825.81</v>
          </cell>
          <cell r="Q41">
            <v>0</v>
          </cell>
          <cell r="R41">
            <v>39548.80000000005</v>
          </cell>
        </row>
        <row r="42">
          <cell r="B42" t="str">
            <v>1112</v>
          </cell>
          <cell r="C42" t="str">
            <v>1110</v>
          </cell>
          <cell r="E42" t="str">
            <v>1</v>
          </cell>
          <cell r="L42">
            <v>1471262.77</v>
          </cell>
          <cell r="O42">
            <v>44680.69999999995</v>
          </cell>
          <cell r="P42">
            <v>1515943.47</v>
          </cell>
          <cell r="Q42">
            <v>0</v>
          </cell>
          <cell r="R42">
            <v>44680.69999999995</v>
          </cell>
        </row>
        <row r="43">
          <cell r="B43" t="str">
            <v>1112</v>
          </cell>
          <cell r="C43" t="str">
            <v>1110</v>
          </cell>
          <cell r="E43" t="str">
            <v>1</v>
          </cell>
          <cell r="L43">
            <v>12283954.66</v>
          </cell>
          <cell r="O43">
            <v>373050.83999999985</v>
          </cell>
          <cell r="P43">
            <v>12657005.5</v>
          </cell>
          <cell r="Q43">
            <v>0</v>
          </cell>
          <cell r="R43">
            <v>373050.83999999985</v>
          </cell>
        </row>
        <row r="44">
          <cell r="B44" t="str">
            <v>1112</v>
          </cell>
          <cell r="C44" t="str">
            <v>1110</v>
          </cell>
          <cell r="E44" t="str">
            <v>1</v>
          </cell>
          <cell r="L44">
            <v>7012128.06</v>
          </cell>
          <cell r="O44">
            <v>212950.99000000022</v>
          </cell>
          <cell r="P44">
            <v>7225079.05</v>
          </cell>
          <cell r="Q44">
            <v>0</v>
          </cell>
          <cell r="R44">
            <v>212950.99000000022</v>
          </cell>
        </row>
        <row r="45">
          <cell r="B45" t="str">
            <v>1112</v>
          </cell>
          <cell r="C45" t="str">
            <v>1110</v>
          </cell>
          <cell r="E45" t="str">
            <v>1</v>
          </cell>
          <cell r="L45">
            <v>2260963.57</v>
          </cell>
          <cell r="O45">
            <v>-2220663.84</v>
          </cell>
          <cell r="P45">
            <v>40299.73</v>
          </cell>
          <cell r="Q45">
            <v>-2220663.84</v>
          </cell>
          <cell r="R45">
            <v>0</v>
          </cell>
        </row>
        <row r="46">
          <cell r="B46" t="str">
            <v>1112</v>
          </cell>
          <cell r="C46" t="str">
            <v>1110</v>
          </cell>
          <cell r="E46" t="str">
            <v>1</v>
          </cell>
          <cell r="L46">
            <v>178616.17</v>
          </cell>
          <cell r="O46">
            <v>5424.389999999985</v>
          </cell>
          <cell r="P46">
            <v>184040.56</v>
          </cell>
          <cell r="Q46">
            <v>0</v>
          </cell>
          <cell r="R46">
            <v>5424.389999999985</v>
          </cell>
        </row>
        <row r="47">
          <cell r="B47" t="str">
            <v>1112</v>
          </cell>
          <cell r="C47" t="str">
            <v>1110</v>
          </cell>
          <cell r="E47" t="str">
            <v>1</v>
          </cell>
          <cell r="L47">
            <v>14991.58</v>
          </cell>
          <cell r="O47">
            <v>455.2900000000009</v>
          </cell>
          <cell r="P47">
            <v>15446.87</v>
          </cell>
          <cell r="Q47">
            <v>0</v>
          </cell>
          <cell r="R47">
            <v>455.2900000000009</v>
          </cell>
        </row>
        <row r="48">
          <cell r="B48" t="str">
            <v>1112</v>
          </cell>
          <cell r="C48" t="str">
            <v>1110</v>
          </cell>
          <cell r="E48" t="str">
            <v>1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1112</v>
          </cell>
          <cell r="C49" t="str">
            <v>1110</v>
          </cell>
          <cell r="E49" t="str">
            <v>1</v>
          </cell>
          <cell r="L49">
            <v>1452485.45</v>
          </cell>
          <cell r="O49">
            <v>-1452485.45</v>
          </cell>
          <cell r="P49">
            <v>0</v>
          </cell>
          <cell r="Q49">
            <v>-1452485.45</v>
          </cell>
          <cell r="R49">
            <v>0</v>
          </cell>
        </row>
        <row r="50">
          <cell r="B50" t="str">
            <v>1112</v>
          </cell>
          <cell r="C50" t="str">
            <v>1110</v>
          </cell>
          <cell r="E50" t="str">
            <v>1</v>
          </cell>
          <cell r="L50">
            <v>78821.61</v>
          </cell>
          <cell r="O50">
            <v>1439980.7699999998</v>
          </cell>
          <cell r="P50">
            <v>1518802.38</v>
          </cell>
          <cell r="Q50">
            <v>0</v>
          </cell>
          <cell r="R50">
            <v>1439980.7699999998</v>
          </cell>
        </row>
        <row r="51">
          <cell r="B51" t="str">
            <v>1112</v>
          </cell>
          <cell r="C51" t="str">
            <v>1110</v>
          </cell>
          <cell r="E51" t="str">
            <v>1</v>
          </cell>
          <cell r="L51">
            <v>251651.45</v>
          </cell>
          <cell r="O51">
            <v>237432.34999999998</v>
          </cell>
          <cell r="P51">
            <v>489083.8</v>
          </cell>
          <cell r="Q51">
            <v>0</v>
          </cell>
          <cell r="R51">
            <v>237432.34999999998</v>
          </cell>
        </row>
        <row r="52">
          <cell r="B52" t="str">
            <v>1112</v>
          </cell>
          <cell r="C52" t="str">
            <v>1110</v>
          </cell>
          <cell r="E52" t="str">
            <v>1</v>
          </cell>
          <cell r="L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1112</v>
          </cell>
          <cell r="C53" t="str">
            <v>1110</v>
          </cell>
          <cell r="E53" t="str">
            <v>1</v>
          </cell>
          <cell r="L53">
            <v>0</v>
          </cell>
          <cell r="O53">
            <v>389780357.13</v>
          </cell>
          <cell r="P53">
            <v>389780357.13</v>
          </cell>
          <cell r="Q53">
            <v>0</v>
          </cell>
          <cell r="R53">
            <v>389780357.13</v>
          </cell>
        </row>
        <row r="54">
          <cell r="B54" t="str">
            <v>1112</v>
          </cell>
          <cell r="C54" t="str">
            <v>1110</v>
          </cell>
          <cell r="E54" t="str">
            <v>1</v>
          </cell>
          <cell r="L54">
            <v>12759751.51</v>
          </cell>
          <cell r="O54">
            <v>5443451.8100000005</v>
          </cell>
          <cell r="P54">
            <v>18203203.32</v>
          </cell>
          <cell r="Q54">
            <v>0</v>
          </cell>
          <cell r="R54">
            <v>5443451.8100000005</v>
          </cell>
        </row>
        <row r="55">
          <cell r="B55" t="str">
            <v>1112</v>
          </cell>
          <cell r="C55" t="str">
            <v>1110</v>
          </cell>
          <cell r="E55" t="str">
            <v>1</v>
          </cell>
          <cell r="L55">
            <v>0</v>
          </cell>
          <cell r="O55">
            <v>7714750.27</v>
          </cell>
          <cell r="P55">
            <v>7714750.27</v>
          </cell>
          <cell r="Q55">
            <v>0</v>
          </cell>
          <cell r="R55">
            <v>7714750.27</v>
          </cell>
        </row>
        <row r="56">
          <cell r="B56" t="str">
            <v>1112</v>
          </cell>
          <cell r="C56" t="str">
            <v>1110</v>
          </cell>
          <cell r="E56" t="str">
            <v>1</v>
          </cell>
          <cell r="L56">
            <v>702795.92</v>
          </cell>
          <cell r="O56">
            <v>-702795.92</v>
          </cell>
          <cell r="P56">
            <v>0</v>
          </cell>
          <cell r="Q56">
            <v>-702795.92</v>
          </cell>
          <cell r="R56">
            <v>0</v>
          </cell>
        </row>
        <row r="57">
          <cell r="B57" t="str">
            <v>1112</v>
          </cell>
          <cell r="C57" t="str">
            <v>1110</v>
          </cell>
          <cell r="E57" t="str">
            <v>1</v>
          </cell>
          <cell r="L57">
            <v>35322.05</v>
          </cell>
          <cell r="O57">
            <v>-35322.05</v>
          </cell>
          <cell r="P57">
            <v>0</v>
          </cell>
          <cell r="Q57">
            <v>-35322.05</v>
          </cell>
          <cell r="R57">
            <v>0</v>
          </cell>
        </row>
        <row r="58">
          <cell r="B58" t="str">
            <v>1112</v>
          </cell>
          <cell r="C58" t="str">
            <v>1110</v>
          </cell>
          <cell r="E58" t="str">
            <v>1</v>
          </cell>
          <cell r="L58">
            <v>900657.48</v>
          </cell>
          <cell r="O58">
            <v>746541.5700000001</v>
          </cell>
          <cell r="P58">
            <v>1647199.05</v>
          </cell>
          <cell r="Q58">
            <v>0</v>
          </cell>
          <cell r="R58">
            <v>746541.5700000001</v>
          </cell>
        </row>
        <row r="59">
          <cell r="B59" t="str">
            <v>1112</v>
          </cell>
          <cell r="C59" t="str">
            <v>1110</v>
          </cell>
          <cell r="E59" t="str">
            <v>1</v>
          </cell>
          <cell r="L59">
            <v>1541083.82</v>
          </cell>
          <cell r="O59">
            <v>-735480.9</v>
          </cell>
          <cell r="P59">
            <v>805602.92</v>
          </cell>
          <cell r="Q59">
            <v>-735480.9</v>
          </cell>
          <cell r="R59">
            <v>0</v>
          </cell>
        </row>
        <row r="60">
          <cell r="B60" t="str">
            <v>1112</v>
          </cell>
          <cell r="C60" t="str">
            <v>1110</v>
          </cell>
          <cell r="E60" t="str">
            <v>1</v>
          </cell>
          <cell r="L60">
            <v>51439.56</v>
          </cell>
          <cell r="O60">
            <v>2641245.73</v>
          </cell>
          <cell r="P60">
            <v>2692685.29</v>
          </cell>
          <cell r="Q60">
            <v>0</v>
          </cell>
          <cell r="R60">
            <v>2641245.73</v>
          </cell>
        </row>
        <row r="61">
          <cell r="B61" t="str">
            <v>1112</v>
          </cell>
          <cell r="C61" t="str">
            <v>1110</v>
          </cell>
          <cell r="E61" t="str">
            <v>1</v>
          </cell>
          <cell r="L61">
            <v>522886.96</v>
          </cell>
          <cell r="O61">
            <v>852592.95</v>
          </cell>
          <cell r="P61">
            <v>1375479.91</v>
          </cell>
          <cell r="Q61">
            <v>0</v>
          </cell>
          <cell r="R61">
            <v>852592.95</v>
          </cell>
        </row>
        <row r="62">
          <cell r="B62" t="str">
            <v>1113</v>
          </cell>
          <cell r="C62" t="str">
            <v>1110</v>
          </cell>
          <cell r="E62" t="str">
            <v>1</v>
          </cell>
          <cell r="L62">
            <v>75535.52</v>
          </cell>
          <cell r="O62">
            <v>361162.07999999996</v>
          </cell>
          <cell r="P62">
            <v>436697.6</v>
          </cell>
          <cell r="Q62">
            <v>0</v>
          </cell>
          <cell r="R62">
            <v>361162.07999999996</v>
          </cell>
        </row>
        <row r="63">
          <cell r="B63" t="str">
            <v>1113</v>
          </cell>
          <cell r="C63" t="str">
            <v>1110</v>
          </cell>
          <cell r="E63" t="str">
            <v>1</v>
          </cell>
          <cell r="L63">
            <v>130528.35</v>
          </cell>
          <cell r="O63">
            <v>328239.99</v>
          </cell>
          <cell r="P63">
            <v>458768.34</v>
          </cell>
          <cell r="Q63">
            <v>0</v>
          </cell>
          <cell r="R63">
            <v>328239.99</v>
          </cell>
        </row>
        <row r="64">
          <cell r="B64" t="str">
            <v>1113</v>
          </cell>
          <cell r="C64" t="str">
            <v>1110</v>
          </cell>
          <cell r="E64" t="str">
            <v>1</v>
          </cell>
          <cell r="L64">
            <v>4261198.04</v>
          </cell>
          <cell r="O64">
            <v>-736493.75</v>
          </cell>
          <cell r="P64">
            <v>3524704.29</v>
          </cell>
          <cell r="Q64">
            <v>-736493.75</v>
          </cell>
          <cell r="R64">
            <v>0</v>
          </cell>
        </row>
        <row r="65">
          <cell r="B65" t="str">
            <v>1113</v>
          </cell>
          <cell r="C65" t="str">
            <v>1110</v>
          </cell>
          <cell r="E65" t="str">
            <v>1</v>
          </cell>
          <cell r="L65">
            <v>10909399.5</v>
          </cell>
          <cell r="O65">
            <v>335427</v>
          </cell>
          <cell r="P65">
            <v>11244826.5</v>
          </cell>
          <cell r="Q65">
            <v>0</v>
          </cell>
          <cell r="R65">
            <v>335427</v>
          </cell>
        </row>
        <row r="66">
          <cell r="B66" t="str">
            <v>1113</v>
          </cell>
          <cell r="C66" t="str">
            <v>1110</v>
          </cell>
          <cell r="E66" t="str">
            <v>1</v>
          </cell>
          <cell r="L66">
            <v>2304.95</v>
          </cell>
          <cell r="O66">
            <v>0</v>
          </cell>
          <cell r="P66">
            <v>2304.95</v>
          </cell>
          <cell r="Q66">
            <v>0</v>
          </cell>
          <cell r="R66">
            <v>0</v>
          </cell>
        </row>
        <row r="67">
          <cell r="B67" t="str">
            <v>1114</v>
          </cell>
          <cell r="C67" t="str">
            <v>1110</v>
          </cell>
          <cell r="E67" t="str">
            <v>1</v>
          </cell>
          <cell r="L67">
            <v>26674554.05</v>
          </cell>
          <cell r="O67">
            <v>293914.23999999836</v>
          </cell>
          <cell r="P67">
            <v>26968468.29</v>
          </cell>
          <cell r="Q67">
            <v>0</v>
          </cell>
          <cell r="R67">
            <v>293914.23999999836</v>
          </cell>
        </row>
        <row r="68">
          <cell r="B68" t="str">
            <v>1114</v>
          </cell>
          <cell r="C68" t="str">
            <v>1110</v>
          </cell>
          <cell r="E68" t="str">
            <v>1</v>
          </cell>
          <cell r="L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B69" t="str">
            <v>1114</v>
          </cell>
          <cell r="C69" t="str">
            <v>1110</v>
          </cell>
          <cell r="E69" t="str">
            <v>1</v>
          </cell>
          <cell r="L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B70" t="str">
            <v>1114</v>
          </cell>
          <cell r="C70" t="str">
            <v>1110</v>
          </cell>
          <cell r="E70" t="str">
            <v>1</v>
          </cell>
          <cell r="L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B71" t="str">
            <v>1114</v>
          </cell>
          <cell r="C71" t="str">
            <v>1110</v>
          </cell>
          <cell r="E71" t="str">
            <v>1</v>
          </cell>
          <cell r="L71">
            <v>180000000</v>
          </cell>
          <cell r="O71">
            <v>-180000000</v>
          </cell>
          <cell r="P71">
            <v>0</v>
          </cell>
          <cell r="Q71">
            <v>-180000000</v>
          </cell>
          <cell r="R71">
            <v>0</v>
          </cell>
        </row>
        <row r="72">
          <cell r="B72" t="str">
            <v>1114</v>
          </cell>
          <cell r="C72" t="str">
            <v>1110</v>
          </cell>
          <cell r="E72" t="str">
            <v>1</v>
          </cell>
          <cell r="L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B73" t="str">
            <v>1114</v>
          </cell>
          <cell r="C73" t="str">
            <v>1110</v>
          </cell>
          <cell r="E73" t="str">
            <v>1</v>
          </cell>
          <cell r="L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B74" t="str">
            <v>1114</v>
          </cell>
          <cell r="C74" t="str">
            <v>1110</v>
          </cell>
          <cell r="E74" t="str">
            <v>1</v>
          </cell>
          <cell r="L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B75" t="str">
            <v>1114</v>
          </cell>
          <cell r="C75" t="str">
            <v>1110</v>
          </cell>
          <cell r="E75" t="str">
            <v>1</v>
          </cell>
          <cell r="L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B76" t="str">
            <v>1114</v>
          </cell>
          <cell r="C76" t="str">
            <v>1110</v>
          </cell>
          <cell r="E76" t="str">
            <v>1</v>
          </cell>
          <cell r="L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B77" t="str">
            <v>1114</v>
          </cell>
          <cell r="C77" t="str">
            <v>1110</v>
          </cell>
          <cell r="E77" t="str">
            <v>1</v>
          </cell>
          <cell r="L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B78" t="str">
            <v>1114</v>
          </cell>
          <cell r="C78" t="str">
            <v>1110</v>
          </cell>
          <cell r="E78" t="str">
            <v>1</v>
          </cell>
          <cell r="L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B79" t="str">
            <v>1114</v>
          </cell>
          <cell r="C79" t="str">
            <v>1110</v>
          </cell>
          <cell r="E79" t="str">
            <v>1</v>
          </cell>
          <cell r="L79">
            <v>300000000</v>
          </cell>
          <cell r="O79">
            <v>520000000</v>
          </cell>
          <cell r="P79">
            <v>820000000</v>
          </cell>
          <cell r="Q79">
            <v>0</v>
          </cell>
          <cell r="R79">
            <v>520000000</v>
          </cell>
        </row>
        <row r="80">
          <cell r="B80" t="str">
            <v>1114</v>
          </cell>
          <cell r="C80" t="str">
            <v>1110</v>
          </cell>
          <cell r="E80" t="str">
            <v>1</v>
          </cell>
          <cell r="L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B81" t="str">
            <v>1114</v>
          </cell>
          <cell r="C81" t="str">
            <v>1110</v>
          </cell>
          <cell r="E81" t="str">
            <v>1</v>
          </cell>
          <cell r="L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B82" t="str">
            <v>1114</v>
          </cell>
          <cell r="C82" t="str">
            <v>1110</v>
          </cell>
          <cell r="E82" t="str">
            <v>1</v>
          </cell>
          <cell r="L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B83" t="str">
            <v>1114</v>
          </cell>
          <cell r="C83" t="str">
            <v>1110</v>
          </cell>
          <cell r="E83" t="str">
            <v>1</v>
          </cell>
          <cell r="L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B84" t="str">
            <v>1114</v>
          </cell>
          <cell r="C84" t="str">
            <v>1110</v>
          </cell>
          <cell r="E84" t="str">
            <v>1</v>
          </cell>
          <cell r="L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B85" t="str">
            <v>1114</v>
          </cell>
          <cell r="C85" t="str">
            <v>1110</v>
          </cell>
          <cell r="E85" t="str">
            <v>1</v>
          </cell>
          <cell r="L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B86" t="str">
            <v>1114</v>
          </cell>
          <cell r="C86" t="str">
            <v>1110</v>
          </cell>
          <cell r="E86" t="str">
            <v>1</v>
          </cell>
          <cell r="L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B87" t="str">
            <v>1114</v>
          </cell>
          <cell r="C87" t="str">
            <v>1110</v>
          </cell>
          <cell r="E87" t="str">
            <v>1</v>
          </cell>
          <cell r="L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1114</v>
          </cell>
          <cell r="C88" t="str">
            <v>1110</v>
          </cell>
          <cell r="E88" t="str">
            <v>1</v>
          </cell>
          <cell r="L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1114</v>
          </cell>
          <cell r="C89" t="str">
            <v>1110</v>
          </cell>
          <cell r="E89" t="str">
            <v>1</v>
          </cell>
          <cell r="L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B90" t="str">
            <v>1114</v>
          </cell>
          <cell r="C90" t="str">
            <v>1110</v>
          </cell>
          <cell r="E90" t="str">
            <v>1</v>
          </cell>
          <cell r="L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B91" t="str">
            <v>1114</v>
          </cell>
          <cell r="C91" t="str">
            <v>1110</v>
          </cell>
          <cell r="E91" t="str">
            <v>1</v>
          </cell>
          <cell r="L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B92" t="str">
            <v>1114</v>
          </cell>
          <cell r="C92" t="str">
            <v>1110</v>
          </cell>
          <cell r="E92" t="str">
            <v>1</v>
          </cell>
          <cell r="L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B93" t="str">
            <v>1114</v>
          </cell>
          <cell r="C93" t="str">
            <v>1110</v>
          </cell>
          <cell r="E93" t="str">
            <v>1</v>
          </cell>
          <cell r="L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B94" t="str">
            <v>1114</v>
          </cell>
          <cell r="C94" t="str">
            <v>1110</v>
          </cell>
          <cell r="E94" t="str">
            <v>1</v>
          </cell>
          <cell r="L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B95" t="str">
            <v>1114</v>
          </cell>
          <cell r="C95" t="str">
            <v>1110</v>
          </cell>
          <cell r="E95" t="str">
            <v>1</v>
          </cell>
          <cell r="L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B96" t="str">
            <v>1114</v>
          </cell>
          <cell r="C96" t="str">
            <v>1110</v>
          </cell>
          <cell r="E96" t="str">
            <v>1</v>
          </cell>
          <cell r="L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B97" t="str">
            <v>1114</v>
          </cell>
          <cell r="C97" t="str">
            <v>1110</v>
          </cell>
          <cell r="E97" t="str">
            <v>1</v>
          </cell>
          <cell r="L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B98" t="str">
            <v>1114</v>
          </cell>
          <cell r="C98" t="str">
            <v>1110</v>
          </cell>
          <cell r="E98" t="str">
            <v>1</v>
          </cell>
          <cell r="L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B99" t="str">
            <v>1114</v>
          </cell>
          <cell r="C99" t="str">
            <v>1110</v>
          </cell>
          <cell r="E99" t="str">
            <v>1</v>
          </cell>
          <cell r="L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B100" t="str">
            <v>1114</v>
          </cell>
          <cell r="C100" t="str">
            <v>1110</v>
          </cell>
          <cell r="E100" t="str">
            <v>1</v>
          </cell>
          <cell r="L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B101" t="str">
            <v>1115</v>
          </cell>
          <cell r="C101" t="str">
            <v>1110</v>
          </cell>
          <cell r="E101" t="str">
            <v>1</v>
          </cell>
          <cell r="L101">
            <v>7650242.36</v>
          </cell>
          <cell r="O101">
            <v>-7650242.36</v>
          </cell>
          <cell r="P101">
            <v>0</v>
          </cell>
          <cell r="Q101">
            <v>-7650242.36</v>
          </cell>
          <cell r="R101">
            <v>0</v>
          </cell>
        </row>
        <row r="102">
          <cell r="B102" t="str">
            <v>1115</v>
          </cell>
          <cell r="C102" t="str">
            <v>1110</v>
          </cell>
          <cell r="E102" t="str">
            <v>1</v>
          </cell>
          <cell r="L102">
            <v>12114960.33</v>
          </cell>
          <cell r="O102">
            <v>-12114960.33</v>
          </cell>
          <cell r="P102">
            <v>0</v>
          </cell>
          <cell r="Q102">
            <v>-12114960.33</v>
          </cell>
          <cell r="R102">
            <v>0</v>
          </cell>
        </row>
        <row r="103">
          <cell r="B103" t="str">
            <v>1115</v>
          </cell>
          <cell r="C103" t="str">
            <v>1110</v>
          </cell>
          <cell r="E103" t="str">
            <v>1</v>
          </cell>
          <cell r="L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</row>
        <row r="104">
          <cell r="B104" t="str">
            <v>1115</v>
          </cell>
          <cell r="C104" t="str">
            <v>1110</v>
          </cell>
          <cell r="E104" t="str">
            <v>1</v>
          </cell>
          <cell r="L104">
            <v>627811.77</v>
          </cell>
          <cell r="O104">
            <v>-627811.77</v>
          </cell>
          <cell r="P104">
            <v>0</v>
          </cell>
          <cell r="Q104">
            <v>-627811.77</v>
          </cell>
          <cell r="R104">
            <v>0</v>
          </cell>
        </row>
        <row r="105">
          <cell r="B105" t="str">
            <v>1115</v>
          </cell>
          <cell r="C105" t="str">
            <v>1110</v>
          </cell>
          <cell r="E105" t="str">
            <v>1</v>
          </cell>
          <cell r="L105">
            <v>1027708.26</v>
          </cell>
          <cell r="O105">
            <v>-1027708.26</v>
          </cell>
          <cell r="P105">
            <v>0</v>
          </cell>
          <cell r="Q105">
            <v>-1027708.26</v>
          </cell>
          <cell r="R105">
            <v>0</v>
          </cell>
        </row>
        <row r="106">
          <cell r="B106" t="str">
            <v>1115</v>
          </cell>
          <cell r="C106" t="str">
            <v>1110</v>
          </cell>
          <cell r="E106" t="str">
            <v>1</v>
          </cell>
          <cell r="L106">
            <v>612528.44</v>
          </cell>
          <cell r="O106">
            <v>-612528.44</v>
          </cell>
          <cell r="P106">
            <v>0</v>
          </cell>
          <cell r="Q106">
            <v>-612528.44</v>
          </cell>
          <cell r="R106">
            <v>0</v>
          </cell>
        </row>
        <row r="107">
          <cell r="B107" t="str">
            <v>1115</v>
          </cell>
          <cell r="C107" t="str">
            <v>1110</v>
          </cell>
          <cell r="E107" t="str">
            <v>1</v>
          </cell>
          <cell r="L107">
            <v>2816582.76</v>
          </cell>
          <cell r="O107">
            <v>-2816582.76</v>
          </cell>
          <cell r="P107">
            <v>0</v>
          </cell>
          <cell r="Q107">
            <v>-2816582.76</v>
          </cell>
          <cell r="R107">
            <v>0</v>
          </cell>
        </row>
        <row r="108">
          <cell r="B108" t="str">
            <v>1115</v>
          </cell>
          <cell r="C108" t="str">
            <v>1110</v>
          </cell>
          <cell r="E108" t="str">
            <v>1</v>
          </cell>
          <cell r="L108">
            <v>9124874.29</v>
          </cell>
          <cell r="O108">
            <v>-9124874.29</v>
          </cell>
          <cell r="P108">
            <v>0</v>
          </cell>
          <cell r="Q108">
            <v>-9124874.29</v>
          </cell>
          <cell r="R108">
            <v>0</v>
          </cell>
        </row>
        <row r="109">
          <cell r="B109" t="str">
            <v>1115</v>
          </cell>
          <cell r="C109" t="str">
            <v>1110</v>
          </cell>
          <cell r="E109" t="str">
            <v>1</v>
          </cell>
          <cell r="L109">
            <v>0</v>
          </cell>
          <cell r="O109">
            <v>141063787.94</v>
          </cell>
          <cell r="P109">
            <v>141063787.94</v>
          </cell>
          <cell r="Q109">
            <v>0</v>
          </cell>
          <cell r="R109">
            <v>141063787.94</v>
          </cell>
        </row>
        <row r="110">
          <cell r="B110" t="str">
            <v>1115</v>
          </cell>
          <cell r="C110" t="str">
            <v>1110</v>
          </cell>
          <cell r="E110" t="str">
            <v>1</v>
          </cell>
          <cell r="L110">
            <v>34840596.05</v>
          </cell>
          <cell r="O110">
            <v>-34840596.05</v>
          </cell>
          <cell r="P110">
            <v>0</v>
          </cell>
          <cell r="Q110">
            <v>-34840596.05</v>
          </cell>
          <cell r="R110">
            <v>0</v>
          </cell>
        </row>
        <row r="111">
          <cell r="B111" t="str">
            <v>1115</v>
          </cell>
          <cell r="C111" t="str">
            <v>1110</v>
          </cell>
          <cell r="E111" t="str">
            <v>1</v>
          </cell>
          <cell r="L111">
            <v>22923047.95</v>
          </cell>
          <cell r="O111">
            <v>-22923047.95</v>
          </cell>
          <cell r="P111">
            <v>0</v>
          </cell>
          <cell r="Q111">
            <v>-22923047.95</v>
          </cell>
          <cell r="R111">
            <v>0</v>
          </cell>
        </row>
        <row r="112">
          <cell r="B112" t="str">
            <v>1115</v>
          </cell>
          <cell r="C112" t="str">
            <v>1110</v>
          </cell>
          <cell r="E112" t="str">
            <v>1</v>
          </cell>
          <cell r="L112">
            <v>27160254.79</v>
          </cell>
          <cell r="O112">
            <v>-27159885.22</v>
          </cell>
          <cell r="P112">
            <v>369.57</v>
          </cell>
          <cell r="Q112">
            <v>-27159885.22</v>
          </cell>
          <cell r="R112">
            <v>0</v>
          </cell>
        </row>
        <row r="113">
          <cell r="B113" t="str">
            <v>1115</v>
          </cell>
          <cell r="C113" t="str">
            <v>1110</v>
          </cell>
          <cell r="E113" t="str">
            <v>1</v>
          </cell>
          <cell r="L113">
            <v>775833.53</v>
          </cell>
          <cell r="O113">
            <v>-775833.53</v>
          </cell>
          <cell r="P113">
            <v>0</v>
          </cell>
          <cell r="Q113">
            <v>-775833.53</v>
          </cell>
          <cell r="R113">
            <v>0</v>
          </cell>
        </row>
        <row r="114">
          <cell r="B114" t="str">
            <v>1115</v>
          </cell>
          <cell r="C114" t="str">
            <v>1110</v>
          </cell>
          <cell r="E114" t="str">
            <v>1</v>
          </cell>
          <cell r="L114">
            <v>0</v>
          </cell>
          <cell r="O114">
            <v>99627313.97</v>
          </cell>
          <cell r="P114">
            <v>99627313.97</v>
          </cell>
          <cell r="Q114">
            <v>0</v>
          </cell>
          <cell r="R114">
            <v>99627313.97</v>
          </cell>
        </row>
        <row r="115">
          <cell r="B115" t="str">
            <v>1115</v>
          </cell>
          <cell r="C115" t="str">
            <v>1110</v>
          </cell>
          <cell r="E115" t="str">
            <v>1</v>
          </cell>
          <cell r="L115">
            <v>182716.12</v>
          </cell>
          <cell r="O115">
            <v>-182716.12</v>
          </cell>
          <cell r="P115">
            <v>0</v>
          </cell>
          <cell r="Q115">
            <v>-182716.12</v>
          </cell>
          <cell r="R115">
            <v>0</v>
          </cell>
        </row>
        <row r="116">
          <cell r="B116" t="str">
            <v>1115</v>
          </cell>
          <cell r="C116" t="str">
            <v>1110</v>
          </cell>
          <cell r="E116" t="str">
            <v>1</v>
          </cell>
          <cell r="L116">
            <v>1387864.71</v>
          </cell>
          <cell r="O116">
            <v>-1387864.71</v>
          </cell>
          <cell r="P116">
            <v>0</v>
          </cell>
          <cell r="Q116">
            <v>-1387864.71</v>
          </cell>
          <cell r="R116">
            <v>0</v>
          </cell>
        </row>
        <row r="117">
          <cell r="B117" t="str">
            <v>1115</v>
          </cell>
          <cell r="C117" t="str">
            <v>1110</v>
          </cell>
          <cell r="E117" t="str">
            <v>1</v>
          </cell>
          <cell r="L117">
            <v>9436826.42</v>
          </cell>
          <cell r="O117">
            <v>-9436826.42</v>
          </cell>
          <cell r="P117">
            <v>0</v>
          </cell>
          <cell r="Q117">
            <v>-9436826.42</v>
          </cell>
          <cell r="R117">
            <v>0</v>
          </cell>
        </row>
        <row r="118">
          <cell r="B118" t="str">
            <v>1115</v>
          </cell>
          <cell r="C118" t="str">
            <v>1110</v>
          </cell>
          <cell r="E118" t="str">
            <v>1</v>
          </cell>
          <cell r="L118">
            <v>4051751.52</v>
          </cell>
          <cell r="O118">
            <v>-4051751.52</v>
          </cell>
          <cell r="P118">
            <v>0</v>
          </cell>
          <cell r="Q118">
            <v>-4051751.52</v>
          </cell>
          <cell r="R118">
            <v>0</v>
          </cell>
        </row>
        <row r="119">
          <cell r="B119" t="str">
            <v>1115</v>
          </cell>
          <cell r="C119" t="str">
            <v>1110</v>
          </cell>
          <cell r="E119" t="str">
            <v>1</v>
          </cell>
          <cell r="L119">
            <v>1297673.55</v>
          </cell>
          <cell r="O119">
            <v>-1297673.55</v>
          </cell>
          <cell r="P119">
            <v>0</v>
          </cell>
          <cell r="Q119">
            <v>-1297673.55</v>
          </cell>
          <cell r="R119">
            <v>0</v>
          </cell>
        </row>
        <row r="120">
          <cell r="B120" t="str">
            <v>1115</v>
          </cell>
          <cell r="C120" t="str">
            <v>1110</v>
          </cell>
          <cell r="E120" t="str">
            <v>1</v>
          </cell>
          <cell r="L120">
            <v>2962194.58</v>
          </cell>
          <cell r="O120">
            <v>-2962194.58</v>
          </cell>
          <cell r="P120">
            <v>0</v>
          </cell>
          <cell r="Q120">
            <v>-2962194.58</v>
          </cell>
          <cell r="R120">
            <v>0</v>
          </cell>
        </row>
        <row r="121">
          <cell r="B121" t="str">
            <v>1115</v>
          </cell>
          <cell r="C121" t="str">
            <v>1110</v>
          </cell>
          <cell r="E121" t="str">
            <v>1</v>
          </cell>
          <cell r="L121">
            <v>16417139.92</v>
          </cell>
          <cell r="O121">
            <v>-16417139.92</v>
          </cell>
          <cell r="P121">
            <v>0</v>
          </cell>
          <cell r="Q121">
            <v>-16417139.92</v>
          </cell>
          <cell r="R121">
            <v>0</v>
          </cell>
        </row>
        <row r="122">
          <cell r="B122" t="str">
            <v>1115</v>
          </cell>
          <cell r="C122" t="str">
            <v>1110</v>
          </cell>
          <cell r="E122" t="str">
            <v>1</v>
          </cell>
          <cell r="L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B123" t="str">
            <v>1115</v>
          </cell>
          <cell r="C123" t="str">
            <v>1110</v>
          </cell>
          <cell r="E123" t="str">
            <v>1</v>
          </cell>
          <cell r="L123">
            <v>16838460.28</v>
          </cell>
          <cell r="O123">
            <v>-16838460.28</v>
          </cell>
          <cell r="P123">
            <v>0</v>
          </cell>
          <cell r="Q123">
            <v>-16838460.28</v>
          </cell>
          <cell r="R123">
            <v>0</v>
          </cell>
        </row>
        <row r="124">
          <cell r="B124" t="str">
            <v>1115</v>
          </cell>
          <cell r="C124" t="str">
            <v>1110</v>
          </cell>
          <cell r="E124" t="str">
            <v>1</v>
          </cell>
          <cell r="L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</row>
        <row r="125">
          <cell r="B125" t="str">
            <v>1115</v>
          </cell>
          <cell r="C125" t="str">
            <v>1110</v>
          </cell>
          <cell r="E125" t="str">
            <v>1</v>
          </cell>
          <cell r="L125">
            <v>2783661.88</v>
          </cell>
          <cell r="O125">
            <v>71609.76000000024</v>
          </cell>
          <cell r="P125">
            <v>2855271.64</v>
          </cell>
          <cell r="Q125">
            <v>0</v>
          </cell>
          <cell r="R125">
            <v>71609.76000000024</v>
          </cell>
        </row>
        <row r="126">
          <cell r="B126" t="str">
            <v>1115</v>
          </cell>
          <cell r="C126" t="str">
            <v>1110</v>
          </cell>
          <cell r="E126" t="str">
            <v>1</v>
          </cell>
          <cell r="L126">
            <v>757.7</v>
          </cell>
          <cell r="O126">
            <v>19.49000000000001</v>
          </cell>
          <cell r="P126">
            <v>777.19</v>
          </cell>
          <cell r="Q126">
            <v>0</v>
          </cell>
          <cell r="R126">
            <v>19.49000000000001</v>
          </cell>
        </row>
        <row r="127">
          <cell r="B127" t="str">
            <v>1115</v>
          </cell>
          <cell r="C127" t="str">
            <v>1110</v>
          </cell>
          <cell r="E127" t="str">
            <v>1</v>
          </cell>
          <cell r="L127">
            <v>270565.16</v>
          </cell>
          <cell r="O127">
            <v>6960.290000000037</v>
          </cell>
          <cell r="P127">
            <v>277525.45</v>
          </cell>
          <cell r="Q127">
            <v>0</v>
          </cell>
          <cell r="R127">
            <v>6960.290000000037</v>
          </cell>
        </row>
        <row r="128">
          <cell r="B128" t="str">
            <v>1115</v>
          </cell>
          <cell r="C128" t="str">
            <v>1110</v>
          </cell>
          <cell r="E128" t="str">
            <v>1</v>
          </cell>
          <cell r="L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B129" t="str">
            <v>1115</v>
          </cell>
          <cell r="C129" t="str">
            <v>1110</v>
          </cell>
          <cell r="E129" t="str">
            <v>1</v>
          </cell>
          <cell r="L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1115</v>
          </cell>
          <cell r="C130" t="str">
            <v>1110</v>
          </cell>
          <cell r="E130" t="str">
            <v>1</v>
          </cell>
          <cell r="L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B131" t="str">
            <v>1115</v>
          </cell>
          <cell r="C131" t="str">
            <v>1110</v>
          </cell>
          <cell r="E131" t="str">
            <v>1</v>
          </cell>
          <cell r="L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B132" t="str">
            <v>1115</v>
          </cell>
          <cell r="C132" t="str">
            <v>1110</v>
          </cell>
          <cell r="E132" t="str">
            <v>1</v>
          </cell>
          <cell r="L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B133" t="str">
            <v>1115</v>
          </cell>
          <cell r="C133" t="str">
            <v>1110</v>
          </cell>
          <cell r="E133" t="str">
            <v>1</v>
          </cell>
          <cell r="L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B134" t="str">
            <v>1115</v>
          </cell>
          <cell r="C134" t="str">
            <v>1110</v>
          </cell>
          <cell r="E134" t="str">
            <v>1</v>
          </cell>
          <cell r="L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B135" t="str">
            <v>1115</v>
          </cell>
          <cell r="C135" t="str">
            <v>1110</v>
          </cell>
          <cell r="E135" t="str">
            <v>1</v>
          </cell>
          <cell r="L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B136" t="str">
            <v>1115</v>
          </cell>
          <cell r="C136" t="str">
            <v>1110</v>
          </cell>
          <cell r="E136" t="str">
            <v>1</v>
          </cell>
          <cell r="L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1115</v>
          </cell>
          <cell r="C137" t="str">
            <v>1110</v>
          </cell>
          <cell r="E137" t="str">
            <v>1</v>
          </cell>
          <cell r="L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B138" t="str">
            <v>1115</v>
          </cell>
          <cell r="C138" t="str">
            <v>1110</v>
          </cell>
          <cell r="E138" t="str">
            <v>1</v>
          </cell>
          <cell r="L138">
            <v>386528.18</v>
          </cell>
          <cell r="O138">
            <v>0</v>
          </cell>
          <cell r="P138">
            <v>386528.18</v>
          </cell>
          <cell r="Q138">
            <v>0</v>
          </cell>
          <cell r="R138">
            <v>0</v>
          </cell>
        </row>
        <row r="139">
          <cell r="B139" t="str">
            <v>1115</v>
          </cell>
          <cell r="C139" t="str">
            <v>1110</v>
          </cell>
          <cell r="E139" t="str">
            <v>1</v>
          </cell>
          <cell r="L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B140" t="str">
            <v>1115</v>
          </cell>
          <cell r="C140" t="str">
            <v>1110</v>
          </cell>
          <cell r="E140" t="str">
            <v>1</v>
          </cell>
          <cell r="L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B141" t="str">
            <v>1115</v>
          </cell>
          <cell r="C141" t="str">
            <v>1110</v>
          </cell>
          <cell r="E141" t="str">
            <v>1</v>
          </cell>
          <cell r="L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</row>
        <row r="142">
          <cell r="B142" t="str">
            <v>1115</v>
          </cell>
          <cell r="C142" t="str">
            <v>1110</v>
          </cell>
          <cell r="E142" t="str">
            <v>1</v>
          </cell>
          <cell r="L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B143" t="str">
            <v>1115</v>
          </cell>
          <cell r="C143" t="str">
            <v>1110</v>
          </cell>
          <cell r="E143" t="str">
            <v>1</v>
          </cell>
          <cell r="L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1115</v>
          </cell>
          <cell r="C144" t="str">
            <v>1110</v>
          </cell>
          <cell r="E144" t="str">
            <v>1</v>
          </cell>
          <cell r="L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B145" t="str">
            <v>1115</v>
          </cell>
          <cell r="C145" t="str">
            <v>1110</v>
          </cell>
          <cell r="E145" t="str">
            <v>1</v>
          </cell>
          <cell r="L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</row>
        <row r="146">
          <cell r="B146" t="str">
            <v>1115</v>
          </cell>
          <cell r="C146" t="str">
            <v>1110</v>
          </cell>
          <cell r="E146" t="str">
            <v>1</v>
          </cell>
          <cell r="L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B147" t="str">
            <v>1115</v>
          </cell>
          <cell r="C147" t="str">
            <v>1110</v>
          </cell>
          <cell r="E147" t="str">
            <v>1</v>
          </cell>
          <cell r="L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B148" t="str">
            <v>1115</v>
          </cell>
          <cell r="C148" t="str">
            <v>1110</v>
          </cell>
          <cell r="E148" t="str">
            <v>1</v>
          </cell>
          <cell r="L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1115</v>
          </cell>
          <cell r="C149" t="str">
            <v>1110</v>
          </cell>
          <cell r="E149" t="str">
            <v>1</v>
          </cell>
          <cell r="L149">
            <v>4273039.78</v>
          </cell>
          <cell r="O149">
            <v>-3122896.92</v>
          </cell>
          <cell r="P149">
            <v>1150142.86</v>
          </cell>
          <cell r="Q149">
            <v>-3122896.92</v>
          </cell>
          <cell r="R149">
            <v>0</v>
          </cell>
        </row>
        <row r="150">
          <cell r="B150" t="str">
            <v>1115</v>
          </cell>
          <cell r="C150" t="str">
            <v>1110</v>
          </cell>
          <cell r="E150" t="str">
            <v>1</v>
          </cell>
          <cell r="L150">
            <v>123115.51</v>
          </cell>
          <cell r="O150">
            <v>3738.8899999999994</v>
          </cell>
          <cell r="P150">
            <v>126854.4</v>
          </cell>
          <cell r="Q150">
            <v>0</v>
          </cell>
          <cell r="R150">
            <v>3738.8899999999994</v>
          </cell>
        </row>
        <row r="151">
          <cell r="B151" t="str">
            <v>1115</v>
          </cell>
          <cell r="C151" t="str">
            <v>1110</v>
          </cell>
          <cell r="E151" t="str">
            <v>1</v>
          </cell>
          <cell r="L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B152" t="str">
            <v>1115</v>
          </cell>
          <cell r="C152" t="str">
            <v>1110</v>
          </cell>
          <cell r="E152" t="str">
            <v>1</v>
          </cell>
          <cell r="L152">
            <v>646484.33</v>
          </cell>
          <cell r="O152">
            <v>-632161.44</v>
          </cell>
          <cell r="P152">
            <v>14322.89</v>
          </cell>
          <cell r="Q152">
            <v>-632161.44</v>
          </cell>
          <cell r="R152">
            <v>0</v>
          </cell>
        </row>
        <row r="153">
          <cell r="B153" t="str">
            <v>1115</v>
          </cell>
          <cell r="C153" t="str">
            <v>1110</v>
          </cell>
          <cell r="E153" t="str">
            <v>1</v>
          </cell>
          <cell r="L153">
            <v>238816.12</v>
          </cell>
          <cell r="O153">
            <v>-238816.12</v>
          </cell>
          <cell r="P153">
            <v>0</v>
          </cell>
          <cell r="Q153">
            <v>-238816.12</v>
          </cell>
          <cell r="R153">
            <v>0</v>
          </cell>
        </row>
        <row r="154">
          <cell r="B154" t="str">
            <v>1115</v>
          </cell>
          <cell r="C154" t="str">
            <v>1110</v>
          </cell>
          <cell r="E154" t="str">
            <v>1</v>
          </cell>
          <cell r="L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</row>
        <row r="155">
          <cell r="B155" t="str">
            <v>1115</v>
          </cell>
          <cell r="C155" t="str">
            <v>1110</v>
          </cell>
          <cell r="E155" t="str">
            <v>1</v>
          </cell>
          <cell r="L155">
            <v>27331.99</v>
          </cell>
          <cell r="O155">
            <v>830.0399999999972</v>
          </cell>
          <cell r="P155">
            <v>28162.03</v>
          </cell>
          <cell r="Q155">
            <v>0</v>
          </cell>
          <cell r="R155">
            <v>830.0399999999972</v>
          </cell>
        </row>
        <row r="156">
          <cell r="B156" t="str">
            <v>1115</v>
          </cell>
          <cell r="C156" t="str">
            <v>1110</v>
          </cell>
          <cell r="E156" t="str">
            <v>1</v>
          </cell>
          <cell r="L156">
            <v>845806.8</v>
          </cell>
          <cell r="O156">
            <v>-154176.92000000004</v>
          </cell>
          <cell r="P156">
            <v>691629.88</v>
          </cell>
          <cell r="Q156">
            <v>-154176.92000000004</v>
          </cell>
          <cell r="R156">
            <v>0</v>
          </cell>
        </row>
        <row r="157">
          <cell r="B157" t="str">
            <v>1115</v>
          </cell>
          <cell r="C157" t="str">
            <v>1110</v>
          </cell>
          <cell r="E157" t="str">
            <v>1</v>
          </cell>
          <cell r="L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58">
          <cell r="B158" t="str">
            <v>1115</v>
          </cell>
          <cell r="C158" t="str">
            <v>1110</v>
          </cell>
          <cell r="E158" t="str">
            <v>1</v>
          </cell>
          <cell r="L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</row>
        <row r="159">
          <cell r="B159" t="str">
            <v>1115</v>
          </cell>
          <cell r="C159" t="str">
            <v>1110</v>
          </cell>
          <cell r="E159" t="str">
            <v>1</v>
          </cell>
          <cell r="L159">
            <v>16985.78</v>
          </cell>
          <cell r="O159">
            <v>33899.8</v>
          </cell>
          <cell r="P159">
            <v>50885.58</v>
          </cell>
          <cell r="Q159">
            <v>0</v>
          </cell>
          <cell r="R159">
            <v>33899.8</v>
          </cell>
        </row>
        <row r="160">
          <cell r="B160" t="str">
            <v>1115</v>
          </cell>
          <cell r="C160" t="str">
            <v>1110</v>
          </cell>
          <cell r="E160" t="str">
            <v>1</v>
          </cell>
          <cell r="L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B161" t="str">
            <v>1115</v>
          </cell>
          <cell r="C161" t="str">
            <v>1110</v>
          </cell>
          <cell r="E161" t="str">
            <v>1</v>
          </cell>
          <cell r="L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</row>
        <row r="162">
          <cell r="B162" t="str">
            <v>1115</v>
          </cell>
          <cell r="C162" t="str">
            <v>1110</v>
          </cell>
          <cell r="E162" t="str">
            <v>1</v>
          </cell>
          <cell r="L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B163" t="str">
            <v>1115</v>
          </cell>
          <cell r="C163" t="str">
            <v>1110</v>
          </cell>
          <cell r="E163" t="str">
            <v>1</v>
          </cell>
          <cell r="L163">
            <v>52903.7</v>
          </cell>
          <cell r="O163">
            <v>-52903.7</v>
          </cell>
          <cell r="P163">
            <v>0</v>
          </cell>
          <cell r="Q163">
            <v>-52903.7</v>
          </cell>
          <cell r="R163">
            <v>0</v>
          </cell>
        </row>
        <row r="164">
          <cell r="B164" t="str">
            <v>1115</v>
          </cell>
          <cell r="C164" t="str">
            <v>1110</v>
          </cell>
          <cell r="E164" t="str">
            <v>1</v>
          </cell>
          <cell r="L164">
            <v>1.21</v>
          </cell>
          <cell r="O164">
            <v>-1.21</v>
          </cell>
          <cell r="P164">
            <v>0</v>
          </cell>
          <cell r="Q164">
            <v>-1.21</v>
          </cell>
          <cell r="R164">
            <v>0</v>
          </cell>
        </row>
        <row r="165">
          <cell r="B165" t="str">
            <v>1115</v>
          </cell>
          <cell r="C165" t="str">
            <v>1110</v>
          </cell>
          <cell r="E165" t="str">
            <v>1</v>
          </cell>
          <cell r="L165">
            <v>1.16</v>
          </cell>
          <cell r="O165">
            <v>-1.16</v>
          </cell>
          <cell r="P165">
            <v>0</v>
          </cell>
          <cell r="Q165">
            <v>-1.16</v>
          </cell>
          <cell r="R165">
            <v>0</v>
          </cell>
        </row>
        <row r="166">
          <cell r="B166" t="str">
            <v>1115</v>
          </cell>
          <cell r="C166" t="str">
            <v>1110</v>
          </cell>
          <cell r="E166" t="str">
            <v>1</v>
          </cell>
          <cell r="L166">
            <v>1369.98</v>
          </cell>
          <cell r="O166">
            <v>-1369.98</v>
          </cell>
          <cell r="P166">
            <v>0</v>
          </cell>
          <cell r="Q166">
            <v>-1369.98</v>
          </cell>
          <cell r="R166">
            <v>0</v>
          </cell>
        </row>
        <row r="167">
          <cell r="B167" t="str">
            <v>1115</v>
          </cell>
          <cell r="C167" t="str">
            <v>1110</v>
          </cell>
          <cell r="E167" t="str">
            <v>1</v>
          </cell>
          <cell r="L167">
            <v>991742.5</v>
          </cell>
          <cell r="O167">
            <v>53.97999999998137</v>
          </cell>
          <cell r="P167">
            <v>991796.48</v>
          </cell>
          <cell r="Q167">
            <v>0</v>
          </cell>
          <cell r="R167">
            <v>53.97999999998137</v>
          </cell>
        </row>
        <row r="168">
          <cell r="B168" t="str">
            <v>1115</v>
          </cell>
          <cell r="C168" t="str">
            <v>1110</v>
          </cell>
          <cell r="E168" t="str">
            <v>1</v>
          </cell>
          <cell r="L168">
            <v>173838.51</v>
          </cell>
          <cell r="O168">
            <v>5279.289999999979</v>
          </cell>
          <cell r="P168">
            <v>179117.8</v>
          </cell>
          <cell r="Q168">
            <v>0</v>
          </cell>
          <cell r="R168">
            <v>5279.289999999979</v>
          </cell>
        </row>
        <row r="169">
          <cell r="B169" t="str">
            <v>1115</v>
          </cell>
          <cell r="C169" t="str">
            <v>1110</v>
          </cell>
          <cell r="E169" t="str">
            <v>1</v>
          </cell>
          <cell r="L169">
            <v>9561.42</v>
          </cell>
          <cell r="O169">
            <v>290.3799999999992</v>
          </cell>
          <cell r="P169">
            <v>9851.8</v>
          </cell>
          <cell r="Q169">
            <v>0</v>
          </cell>
          <cell r="R169">
            <v>290.3799999999992</v>
          </cell>
        </row>
        <row r="170">
          <cell r="B170" t="str">
            <v>1115</v>
          </cell>
          <cell r="C170" t="str">
            <v>1110</v>
          </cell>
          <cell r="E170" t="str">
            <v>1</v>
          </cell>
          <cell r="L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</row>
        <row r="171">
          <cell r="B171" t="str">
            <v>1115</v>
          </cell>
          <cell r="C171" t="str">
            <v>1110</v>
          </cell>
          <cell r="E171" t="str">
            <v>1</v>
          </cell>
          <cell r="L171">
            <v>8052.78</v>
          </cell>
          <cell r="O171">
            <v>244.5600000000004</v>
          </cell>
          <cell r="P171">
            <v>8297.34</v>
          </cell>
          <cell r="Q171">
            <v>0</v>
          </cell>
          <cell r="R171">
            <v>244.5600000000004</v>
          </cell>
        </row>
        <row r="172">
          <cell r="B172" t="str">
            <v>1115</v>
          </cell>
          <cell r="C172" t="str">
            <v>1110</v>
          </cell>
          <cell r="E172" t="str">
            <v>1</v>
          </cell>
          <cell r="L172">
            <v>6617.92</v>
          </cell>
          <cell r="O172">
            <v>200.97999999999956</v>
          </cell>
          <cell r="P172">
            <v>6818.9</v>
          </cell>
          <cell r="Q172">
            <v>0</v>
          </cell>
          <cell r="R172">
            <v>200.97999999999956</v>
          </cell>
        </row>
        <row r="173">
          <cell r="B173" t="str">
            <v>1115</v>
          </cell>
          <cell r="C173" t="str">
            <v>1110</v>
          </cell>
          <cell r="E173" t="str">
            <v>1</v>
          </cell>
          <cell r="L173">
            <v>17419.88</v>
          </cell>
          <cell r="O173">
            <v>-5069.970000000001</v>
          </cell>
          <cell r="P173">
            <v>12349.91</v>
          </cell>
          <cell r="Q173">
            <v>-5069.970000000001</v>
          </cell>
          <cell r="R173">
            <v>0</v>
          </cell>
        </row>
        <row r="174">
          <cell r="B174" t="str">
            <v>1115</v>
          </cell>
          <cell r="C174" t="str">
            <v>1110</v>
          </cell>
          <cell r="E174" t="str">
            <v>1</v>
          </cell>
          <cell r="L174">
            <v>11349911.97</v>
          </cell>
          <cell r="O174">
            <v>23386956.25</v>
          </cell>
          <cell r="P174">
            <v>34736868.22</v>
          </cell>
          <cell r="Q174">
            <v>0</v>
          </cell>
          <cell r="R174">
            <v>23386956.25</v>
          </cell>
        </row>
        <row r="175">
          <cell r="B175" t="str">
            <v>1115</v>
          </cell>
          <cell r="C175" t="str">
            <v>1110</v>
          </cell>
          <cell r="E175" t="str">
            <v>1</v>
          </cell>
          <cell r="L175">
            <v>1413766.44</v>
          </cell>
          <cell r="O175">
            <v>-468993</v>
          </cell>
          <cell r="P175">
            <v>944773.44</v>
          </cell>
          <cell r="Q175">
            <v>-468993</v>
          </cell>
          <cell r="R175">
            <v>0</v>
          </cell>
        </row>
        <row r="176">
          <cell r="B176" t="str">
            <v>1115</v>
          </cell>
          <cell r="C176" t="str">
            <v>1110</v>
          </cell>
          <cell r="E176" t="str">
            <v>1</v>
          </cell>
          <cell r="L176">
            <v>24310.67</v>
          </cell>
          <cell r="O176">
            <v>-24310.67</v>
          </cell>
          <cell r="P176">
            <v>0</v>
          </cell>
          <cell r="Q176">
            <v>-24310.67</v>
          </cell>
          <cell r="R176">
            <v>0</v>
          </cell>
        </row>
        <row r="177">
          <cell r="B177" t="str">
            <v>1115</v>
          </cell>
          <cell r="C177" t="str">
            <v>1110</v>
          </cell>
          <cell r="E177" t="str">
            <v>1</v>
          </cell>
          <cell r="L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B178" t="str">
            <v>1115</v>
          </cell>
          <cell r="C178" t="str">
            <v>1110</v>
          </cell>
          <cell r="E178" t="str">
            <v>1</v>
          </cell>
          <cell r="L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B179" t="str">
            <v>1115</v>
          </cell>
          <cell r="C179" t="str">
            <v>1110</v>
          </cell>
          <cell r="E179" t="str">
            <v>1</v>
          </cell>
          <cell r="L179">
            <v>1844965.58</v>
          </cell>
          <cell r="O179">
            <v>-3773263.37</v>
          </cell>
          <cell r="P179">
            <v>-1928297.79</v>
          </cell>
          <cell r="Q179">
            <v>-3773263.37</v>
          </cell>
          <cell r="R179">
            <v>0</v>
          </cell>
        </row>
        <row r="180">
          <cell r="B180" t="str">
            <v>1115</v>
          </cell>
          <cell r="C180" t="str">
            <v>1110</v>
          </cell>
          <cell r="E180" t="str">
            <v>1</v>
          </cell>
          <cell r="L180">
            <v>10023.04</v>
          </cell>
          <cell r="O180">
            <v>304.39999999999964</v>
          </cell>
          <cell r="P180">
            <v>10327.44</v>
          </cell>
          <cell r="Q180">
            <v>0</v>
          </cell>
          <cell r="R180">
            <v>304.39999999999964</v>
          </cell>
        </row>
        <row r="181">
          <cell r="B181" t="str">
            <v>1115</v>
          </cell>
          <cell r="C181" t="str">
            <v>1110</v>
          </cell>
          <cell r="E181" t="str">
            <v>1</v>
          </cell>
          <cell r="L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1115</v>
          </cell>
          <cell r="C182" t="str">
            <v>1110</v>
          </cell>
          <cell r="E182" t="str">
            <v>1</v>
          </cell>
          <cell r="L182">
            <v>18481</v>
          </cell>
          <cell r="O182">
            <v>-18481</v>
          </cell>
          <cell r="P182">
            <v>0</v>
          </cell>
          <cell r="Q182">
            <v>-18481</v>
          </cell>
          <cell r="R182">
            <v>0</v>
          </cell>
        </row>
        <row r="183">
          <cell r="B183" t="str">
            <v>1115</v>
          </cell>
          <cell r="C183" t="str">
            <v>1110</v>
          </cell>
          <cell r="E183" t="str">
            <v>1</v>
          </cell>
          <cell r="L183">
            <v>114072.79</v>
          </cell>
          <cell r="O183">
            <v>-114072.79</v>
          </cell>
          <cell r="P183">
            <v>0</v>
          </cell>
          <cell r="Q183">
            <v>-114072.79</v>
          </cell>
          <cell r="R183">
            <v>0</v>
          </cell>
        </row>
        <row r="184">
          <cell r="B184" t="str">
            <v>1115</v>
          </cell>
          <cell r="C184" t="str">
            <v>1110</v>
          </cell>
          <cell r="E184" t="str">
            <v>1</v>
          </cell>
          <cell r="L184">
            <v>1899650.53</v>
          </cell>
          <cell r="O184">
            <v>-798156.44</v>
          </cell>
          <cell r="P184">
            <v>1101494.09</v>
          </cell>
          <cell r="Q184">
            <v>-798156.44</v>
          </cell>
          <cell r="R184">
            <v>0</v>
          </cell>
        </row>
        <row r="185">
          <cell r="B185" t="str">
            <v>1115</v>
          </cell>
          <cell r="C185" t="str">
            <v>1110</v>
          </cell>
          <cell r="E185" t="str">
            <v>1</v>
          </cell>
          <cell r="L185">
            <v>1550502.18</v>
          </cell>
          <cell r="O185">
            <v>-1550502.18</v>
          </cell>
          <cell r="P185">
            <v>0</v>
          </cell>
          <cell r="Q185">
            <v>-1550502.18</v>
          </cell>
          <cell r="R185">
            <v>0</v>
          </cell>
        </row>
        <row r="186">
          <cell r="B186" t="str">
            <v>1115</v>
          </cell>
          <cell r="C186" t="str">
            <v>1110</v>
          </cell>
          <cell r="E186" t="str">
            <v>1</v>
          </cell>
          <cell r="L186">
            <v>27408.62</v>
          </cell>
          <cell r="O186">
            <v>-9958.869999999999</v>
          </cell>
          <cell r="P186">
            <v>17449.75</v>
          </cell>
          <cell r="Q186">
            <v>-9958.869999999999</v>
          </cell>
          <cell r="R186">
            <v>0</v>
          </cell>
        </row>
        <row r="187">
          <cell r="B187" t="str">
            <v>1115</v>
          </cell>
          <cell r="C187" t="str">
            <v>1110</v>
          </cell>
          <cell r="E187" t="str">
            <v>1</v>
          </cell>
          <cell r="L187">
            <v>6040705.51</v>
          </cell>
          <cell r="O187">
            <v>-3411623.73</v>
          </cell>
          <cell r="P187">
            <v>2629081.78</v>
          </cell>
          <cell r="Q187">
            <v>-3411623.73</v>
          </cell>
          <cell r="R187">
            <v>0</v>
          </cell>
        </row>
        <row r="188">
          <cell r="B188" t="str">
            <v>1115</v>
          </cell>
          <cell r="C188" t="str">
            <v>1110</v>
          </cell>
          <cell r="E188" t="str">
            <v>1</v>
          </cell>
          <cell r="L188">
            <v>17433772.65</v>
          </cell>
          <cell r="O188">
            <v>-17430015.16</v>
          </cell>
          <cell r="P188">
            <v>3757.49</v>
          </cell>
          <cell r="Q188">
            <v>-17430015.16</v>
          </cell>
          <cell r="R188">
            <v>0</v>
          </cell>
        </row>
        <row r="189">
          <cell r="B189" t="str">
            <v>1115</v>
          </cell>
          <cell r="C189" t="str">
            <v>1110</v>
          </cell>
          <cell r="E189" t="str">
            <v>1</v>
          </cell>
          <cell r="L189">
            <v>2723.72</v>
          </cell>
          <cell r="O189">
            <v>-2723.72</v>
          </cell>
          <cell r="P189">
            <v>0</v>
          </cell>
          <cell r="Q189">
            <v>-2723.72</v>
          </cell>
          <cell r="R189">
            <v>0</v>
          </cell>
        </row>
        <row r="190">
          <cell r="B190" t="str">
            <v>1115</v>
          </cell>
          <cell r="C190" t="str">
            <v>1110</v>
          </cell>
          <cell r="E190" t="str">
            <v>1</v>
          </cell>
          <cell r="L190">
            <v>1154975.62</v>
          </cell>
          <cell r="O190">
            <v>-380723.45000000007</v>
          </cell>
          <cell r="P190">
            <v>774252.17</v>
          </cell>
          <cell r="Q190">
            <v>-380723.45000000007</v>
          </cell>
          <cell r="R190">
            <v>0</v>
          </cell>
        </row>
        <row r="191">
          <cell r="B191" t="str">
            <v>1115</v>
          </cell>
          <cell r="C191" t="str">
            <v>1110</v>
          </cell>
          <cell r="E191" t="str">
            <v>1</v>
          </cell>
          <cell r="L191">
            <v>54185</v>
          </cell>
          <cell r="O191">
            <v>2708160.48</v>
          </cell>
          <cell r="P191">
            <v>2762345.48</v>
          </cell>
          <cell r="Q191">
            <v>0</v>
          </cell>
          <cell r="R191">
            <v>2708160.48</v>
          </cell>
        </row>
        <row r="192">
          <cell r="B192" t="str">
            <v>1115</v>
          </cell>
          <cell r="C192" t="str">
            <v>1110</v>
          </cell>
          <cell r="E192" t="str">
            <v>1</v>
          </cell>
          <cell r="L192">
            <v>39086.92</v>
          </cell>
          <cell r="O192">
            <v>1187.0299999999988</v>
          </cell>
          <cell r="P192">
            <v>40273.95</v>
          </cell>
          <cell r="Q192">
            <v>0</v>
          </cell>
          <cell r="R192">
            <v>1187.0299999999988</v>
          </cell>
        </row>
        <row r="193">
          <cell r="B193" t="str">
            <v>1115</v>
          </cell>
          <cell r="C193" t="str">
            <v>1110</v>
          </cell>
          <cell r="E193" t="str">
            <v>1</v>
          </cell>
          <cell r="L193">
            <v>19265.6</v>
          </cell>
          <cell r="O193">
            <v>-19265.6</v>
          </cell>
          <cell r="P193">
            <v>0</v>
          </cell>
          <cell r="Q193">
            <v>-19265.6</v>
          </cell>
          <cell r="R193">
            <v>0</v>
          </cell>
        </row>
        <row r="194">
          <cell r="B194" t="str">
            <v>1115</v>
          </cell>
          <cell r="C194" t="str">
            <v>1110</v>
          </cell>
          <cell r="E194" t="str">
            <v>1</v>
          </cell>
          <cell r="L194">
            <v>5118.37</v>
          </cell>
          <cell r="O194">
            <v>8237.029999999999</v>
          </cell>
          <cell r="P194">
            <v>13355.4</v>
          </cell>
          <cell r="Q194">
            <v>0</v>
          </cell>
          <cell r="R194">
            <v>8237.029999999999</v>
          </cell>
        </row>
        <row r="195">
          <cell r="B195" t="str">
            <v>1115</v>
          </cell>
          <cell r="C195" t="str">
            <v>1110</v>
          </cell>
          <cell r="E195" t="str">
            <v>1</v>
          </cell>
          <cell r="L195">
            <v>9946.77</v>
          </cell>
          <cell r="O195">
            <v>-9946.77</v>
          </cell>
          <cell r="P195">
            <v>0</v>
          </cell>
          <cell r="Q195">
            <v>-9946.77</v>
          </cell>
          <cell r="R195">
            <v>0</v>
          </cell>
        </row>
        <row r="196">
          <cell r="B196" t="str">
            <v>1115</v>
          </cell>
          <cell r="C196" t="str">
            <v>1110</v>
          </cell>
          <cell r="E196" t="str">
            <v>1</v>
          </cell>
          <cell r="L196">
            <v>515331.49</v>
          </cell>
          <cell r="O196">
            <v>-515331.49</v>
          </cell>
          <cell r="P196">
            <v>0</v>
          </cell>
          <cell r="Q196">
            <v>-515331.49</v>
          </cell>
          <cell r="R196">
            <v>0</v>
          </cell>
        </row>
        <row r="197">
          <cell r="B197" t="str">
            <v>1115</v>
          </cell>
          <cell r="C197" t="str">
            <v>1110</v>
          </cell>
          <cell r="E197" t="str">
            <v>1</v>
          </cell>
          <cell r="L197">
            <v>8518439.77</v>
          </cell>
          <cell r="O197">
            <v>-806442.3099999996</v>
          </cell>
          <cell r="P197">
            <v>7711997.46</v>
          </cell>
          <cell r="Q197">
            <v>-806442.3099999996</v>
          </cell>
          <cell r="R197">
            <v>0</v>
          </cell>
        </row>
        <row r="198">
          <cell r="B198" t="str">
            <v>1115</v>
          </cell>
          <cell r="C198" t="str">
            <v>1110</v>
          </cell>
          <cell r="E198" t="str">
            <v>1</v>
          </cell>
          <cell r="L198">
            <v>24069319.49</v>
          </cell>
          <cell r="O198">
            <v>-15306647.95</v>
          </cell>
          <cell r="P198">
            <v>8762671.54</v>
          </cell>
          <cell r="Q198">
            <v>-15306647.95</v>
          </cell>
          <cell r="R198">
            <v>0</v>
          </cell>
        </row>
        <row r="199">
          <cell r="B199" t="str">
            <v>1115</v>
          </cell>
          <cell r="C199" t="str">
            <v>1110</v>
          </cell>
          <cell r="E199" t="str">
            <v>1</v>
          </cell>
          <cell r="L199">
            <v>-1968854.69</v>
          </cell>
          <cell r="O199">
            <v>2000945.8499999999</v>
          </cell>
          <cell r="P199">
            <v>32091.16</v>
          </cell>
          <cell r="Q199">
            <v>0</v>
          </cell>
          <cell r="R199">
            <v>2000945.8499999999</v>
          </cell>
        </row>
        <row r="200">
          <cell r="B200" t="str">
            <v>1115</v>
          </cell>
          <cell r="C200" t="str">
            <v>1110</v>
          </cell>
          <cell r="E200" t="str">
            <v>1</v>
          </cell>
          <cell r="L200">
            <v>2902568.35</v>
          </cell>
          <cell r="O200">
            <v>-237748.3999999999</v>
          </cell>
          <cell r="P200">
            <v>2664819.95</v>
          </cell>
          <cell r="Q200">
            <v>-237748.3999999999</v>
          </cell>
          <cell r="R200">
            <v>0</v>
          </cell>
        </row>
        <row r="201">
          <cell r="B201" t="str">
            <v>1115</v>
          </cell>
          <cell r="C201" t="str">
            <v>1110</v>
          </cell>
          <cell r="E201" t="str">
            <v>1</v>
          </cell>
          <cell r="L201">
            <v>35525676.28</v>
          </cell>
          <cell r="O201">
            <v>1078877.5799999982</v>
          </cell>
          <cell r="P201">
            <v>36604553.86</v>
          </cell>
          <cell r="Q201">
            <v>0</v>
          </cell>
          <cell r="R201">
            <v>1078877.5799999982</v>
          </cell>
        </row>
        <row r="202">
          <cell r="B202" t="str">
            <v>1115</v>
          </cell>
          <cell r="C202" t="str">
            <v>1110</v>
          </cell>
          <cell r="E202" t="str">
            <v>1</v>
          </cell>
          <cell r="L202">
            <v>305472.36</v>
          </cell>
          <cell r="O202">
            <v>9276.880000000005</v>
          </cell>
          <cell r="P202">
            <v>314749.24</v>
          </cell>
          <cell r="Q202">
            <v>0</v>
          </cell>
          <cell r="R202">
            <v>9276.880000000005</v>
          </cell>
        </row>
        <row r="203">
          <cell r="B203" t="str">
            <v>1115</v>
          </cell>
          <cell r="C203" t="str">
            <v>1110</v>
          </cell>
          <cell r="E203" t="str">
            <v>1</v>
          </cell>
          <cell r="L203">
            <v>3167037.35</v>
          </cell>
          <cell r="O203">
            <v>-1887618.76</v>
          </cell>
          <cell r="P203">
            <v>1279418.59</v>
          </cell>
          <cell r="Q203">
            <v>-1887618.76</v>
          </cell>
          <cell r="R203">
            <v>0</v>
          </cell>
        </row>
        <row r="204">
          <cell r="B204" t="str">
            <v>1115</v>
          </cell>
          <cell r="C204" t="str">
            <v>1110</v>
          </cell>
          <cell r="E204" t="str">
            <v>1</v>
          </cell>
          <cell r="L204">
            <v>341668.67</v>
          </cell>
          <cell r="O204">
            <v>-921332.6399999999</v>
          </cell>
          <cell r="P204">
            <v>-579663.97</v>
          </cell>
          <cell r="Q204">
            <v>-921332.6399999999</v>
          </cell>
          <cell r="R204">
            <v>0</v>
          </cell>
        </row>
        <row r="205">
          <cell r="B205" t="str">
            <v>1115</v>
          </cell>
          <cell r="C205" t="str">
            <v>1110</v>
          </cell>
          <cell r="E205" t="str">
            <v>1</v>
          </cell>
          <cell r="L205">
            <v>6374.23</v>
          </cell>
          <cell r="O205">
            <v>289318.24</v>
          </cell>
          <cell r="P205">
            <v>295692.47</v>
          </cell>
          <cell r="Q205">
            <v>0</v>
          </cell>
          <cell r="R205">
            <v>289318.24</v>
          </cell>
        </row>
        <row r="206">
          <cell r="B206" t="str">
            <v>1115</v>
          </cell>
          <cell r="C206" t="str">
            <v>1110</v>
          </cell>
          <cell r="E206" t="str">
            <v>1</v>
          </cell>
          <cell r="L206">
            <v>1621.26</v>
          </cell>
          <cell r="O206">
            <v>48.63000000000011</v>
          </cell>
          <cell r="P206">
            <v>1669.89</v>
          </cell>
          <cell r="Q206">
            <v>0</v>
          </cell>
          <cell r="R206">
            <v>48.63000000000011</v>
          </cell>
        </row>
        <row r="207">
          <cell r="B207" t="str">
            <v>1115</v>
          </cell>
          <cell r="C207" t="str">
            <v>1110</v>
          </cell>
          <cell r="E207" t="str">
            <v>1</v>
          </cell>
          <cell r="L207">
            <v>702.2</v>
          </cell>
          <cell r="O207">
            <v>14867.13</v>
          </cell>
          <cell r="P207">
            <v>15569.33</v>
          </cell>
          <cell r="Q207">
            <v>0</v>
          </cell>
          <cell r="R207">
            <v>14867.13</v>
          </cell>
        </row>
        <row r="208">
          <cell r="B208" t="str">
            <v>1115</v>
          </cell>
          <cell r="C208" t="str">
            <v>1110</v>
          </cell>
          <cell r="E208" t="str">
            <v>1</v>
          </cell>
          <cell r="L208">
            <v>2664.53</v>
          </cell>
          <cell r="O208">
            <v>-886.1300000000001</v>
          </cell>
          <cell r="P208">
            <v>1778.4</v>
          </cell>
          <cell r="Q208">
            <v>-886.1300000000001</v>
          </cell>
          <cell r="R208">
            <v>0</v>
          </cell>
        </row>
        <row r="209">
          <cell r="B209" t="str">
            <v>1115</v>
          </cell>
          <cell r="C209" t="str">
            <v>1110</v>
          </cell>
          <cell r="E209" t="str">
            <v>1</v>
          </cell>
          <cell r="L209">
            <v>5499.8</v>
          </cell>
          <cell r="O209">
            <v>-5222.96</v>
          </cell>
          <cell r="P209">
            <v>276.84</v>
          </cell>
          <cell r="Q209">
            <v>-5222.96</v>
          </cell>
          <cell r="R209">
            <v>0</v>
          </cell>
        </row>
        <row r="210">
          <cell r="B210" t="str">
            <v>1115</v>
          </cell>
          <cell r="C210" t="str">
            <v>1110</v>
          </cell>
          <cell r="E210" t="str">
            <v>1</v>
          </cell>
          <cell r="L210">
            <v>4405.81</v>
          </cell>
          <cell r="O210">
            <v>-4405.72</v>
          </cell>
          <cell r="P210">
            <v>0.09</v>
          </cell>
          <cell r="Q210">
            <v>-4405.72</v>
          </cell>
          <cell r="R210">
            <v>0</v>
          </cell>
        </row>
        <row r="211">
          <cell r="B211" t="str">
            <v>1115</v>
          </cell>
          <cell r="C211" t="str">
            <v>1110</v>
          </cell>
          <cell r="E211" t="str">
            <v>1</v>
          </cell>
          <cell r="L211">
            <v>2773.98</v>
          </cell>
          <cell r="O211">
            <v>-2773.98</v>
          </cell>
          <cell r="P211">
            <v>0</v>
          </cell>
          <cell r="Q211">
            <v>-2773.98</v>
          </cell>
          <cell r="R211">
            <v>0</v>
          </cell>
        </row>
        <row r="212">
          <cell r="B212" t="str">
            <v>1115</v>
          </cell>
          <cell r="C212" t="str">
            <v>1110</v>
          </cell>
          <cell r="E212" t="str">
            <v>1</v>
          </cell>
          <cell r="L212">
            <v>1500000</v>
          </cell>
          <cell r="O212">
            <v>41443.62000000011</v>
          </cell>
          <cell r="P212">
            <v>1541443.62</v>
          </cell>
          <cell r="Q212">
            <v>0</v>
          </cell>
          <cell r="R212">
            <v>41443.62000000011</v>
          </cell>
        </row>
        <row r="213">
          <cell r="B213" t="str">
            <v>1115</v>
          </cell>
          <cell r="C213" t="str">
            <v>1110</v>
          </cell>
          <cell r="E213" t="str">
            <v>1</v>
          </cell>
          <cell r="L213">
            <v>0</v>
          </cell>
          <cell r="O213">
            <v>3551169.77</v>
          </cell>
          <cell r="P213">
            <v>3551169.77</v>
          </cell>
          <cell r="Q213">
            <v>0</v>
          </cell>
          <cell r="R213">
            <v>3551169.77</v>
          </cell>
        </row>
        <row r="214">
          <cell r="B214" t="str">
            <v>1115</v>
          </cell>
          <cell r="C214" t="str">
            <v>1110</v>
          </cell>
          <cell r="E214" t="str">
            <v>1</v>
          </cell>
          <cell r="L214">
            <v>0</v>
          </cell>
          <cell r="O214">
            <v>350000</v>
          </cell>
          <cell r="P214">
            <v>350000</v>
          </cell>
          <cell r="Q214">
            <v>0</v>
          </cell>
          <cell r="R214">
            <v>350000</v>
          </cell>
        </row>
        <row r="215">
          <cell r="B215" t="str">
            <v>1115</v>
          </cell>
          <cell r="C215" t="str">
            <v>1110</v>
          </cell>
          <cell r="E215" t="str">
            <v>1</v>
          </cell>
          <cell r="L215">
            <v>0</v>
          </cell>
          <cell r="O215">
            <v>923709.67</v>
          </cell>
          <cell r="P215">
            <v>923709.67</v>
          </cell>
          <cell r="Q215">
            <v>0</v>
          </cell>
          <cell r="R215">
            <v>923709.67</v>
          </cell>
        </row>
        <row r="216">
          <cell r="B216" t="str">
            <v>1115</v>
          </cell>
          <cell r="C216" t="str">
            <v>1110</v>
          </cell>
          <cell r="E216" t="str">
            <v>1</v>
          </cell>
          <cell r="L216">
            <v>0</v>
          </cell>
          <cell r="O216">
            <v>649841.72</v>
          </cell>
          <cell r="P216">
            <v>649841.72</v>
          </cell>
          <cell r="Q216">
            <v>0</v>
          </cell>
          <cell r="R216">
            <v>649841.72</v>
          </cell>
        </row>
        <row r="217">
          <cell r="B217" t="str">
            <v>1115</v>
          </cell>
          <cell r="C217" t="str">
            <v>1110</v>
          </cell>
          <cell r="E217" t="str">
            <v>1</v>
          </cell>
          <cell r="L217">
            <v>0</v>
          </cell>
          <cell r="O217">
            <v>500664.81</v>
          </cell>
          <cell r="P217">
            <v>500664.81</v>
          </cell>
          <cell r="Q217">
            <v>0</v>
          </cell>
          <cell r="R217">
            <v>500664.81</v>
          </cell>
        </row>
        <row r="218">
          <cell r="B218" t="str">
            <v>1115</v>
          </cell>
          <cell r="C218" t="str">
            <v>1110</v>
          </cell>
          <cell r="E218" t="str">
            <v>1</v>
          </cell>
          <cell r="L218">
            <v>0</v>
          </cell>
          <cell r="O218">
            <v>355382.1</v>
          </cell>
          <cell r="P218">
            <v>355382.1</v>
          </cell>
          <cell r="Q218">
            <v>0</v>
          </cell>
          <cell r="R218">
            <v>355382.1</v>
          </cell>
        </row>
        <row r="219">
          <cell r="B219" t="str">
            <v>1115</v>
          </cell>
          <cell r="C219" t="str">
            <v>1110</v>
          </cell>
          <cell r="E219" t="str">
            <v>1</v>
          </cell>
          <cell r="L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B220" t="str">
            <v>1115</v>
          </cell>
          <cell r="C220" t="str">
            <v>1110</v>
          </cell>
          <cell r="E220" t="str">
            <v>1</v>
          </cell>
          <cell r="L220">
            <v>60033.52</v>
          </cell>
          <cell r="O220">
            <v>-50098.909999999996</v>
          </cell>
          <cell r="P220">
            <v>9934.61</v>
          </cell>
          <cell r="Q220">
            <v>-50098.909999999996</v>
          </cell>
          <cell r="R220">
            <v>0</v>
          </cell>
        </row>
        <row r="221">
          <cell r="B221" t="str">
            <v>1115</v>
          </cell>
          <cell r="C221" t="str">
            <v>1110</v>
          </cell>
          <cell r="E221" t="str">
            <v>1</v>
          </cell>
          <cell r="L221">
            <v>-2808467.56</v>
          </cell>
          <cell r="O221">
            <v>2920605.89</v>
          </cell>
          <cell r="P221">
            <v>112138.33</v>
          </cell>
          <cell r="Q221">
            <v>0</v>
          </cell>
          <cell r="R221">
            <v>2920605.89</v>
          </cell>
        </row>
        <row r="222">
          <cell r="B222" t="str">
            <v>1115</v>
          </cell>
          <cell r="C222" t="str">
            <v>1110</v>
          </cell>
          <cell r="E222" t="str">
            <v>1</v>
          </cell>
          <cell r="L222">
            <v>2435286.58</v>
          </cell>
          <cell r="O222">
            <v>-2435208.72</v>
          </cell>
          <cell r="P222">
            <v>77.86</v>
          </cell>
          <cell r="Q222">
            <v>-2435208.72</v>
          </cell>
          <cell r="R222">
            <v>0</v>
          </cell>
        </row>
        <row r="223">
          <cell r="B223" t="str">
            <v>1115</v>
          </cell>
          <cell r="C223" t="str">
            <v>1110</v>
          </cell>
          <cell r="E223" t="str">
            <v>1</v>
          </cell>
          <cell r="L223">
            <v>44478705.18</v>
          </cell>
          <cell r="O223">
            <v>-16324932.509999998</v>
          </cell>
          <cell r="P223">
            <v>28153772.67</v>
          </cell>
          <cell r="Q223">
            <v>-16324932.509999998</v>
          </cell>
          <cell r="R223">
            <v>0</v>
          </cell>
        </row>
        <row r="224">
          <cell r="B224" t="str">
            <v>1115</v>
          </cell>
          <cell r="C224" t="str">
            <v>1110</v>
          </cell>
          <cell r="E224" t="str">
            <v>1</v>
          </cell>
          <cell r="L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B225" t="str">
            <v>1115</v>
          </cell>
          <cell r="C225" t="str">
            <v>1110</v>
          </cell>
          <cell r="E225" t="str">
            <v>1</v>
          </cell>
          <cell r="L225">
            <v>0</v>
          </cell>
          <cell r="O225">
            <v>5729120.18</v>
          </cell>
          <cell r="P225">
            <v>5729120.18</v>
          </cell>
          <cell r="Q225">
            <v>0</v>
          </cell>
          <cell r="R225">
            <v>5729120.18</v>
          </cell>
        </row>
        <row r="226">
          <cell r="B226" t="str">
            <v>1115</v>
          </cell>
          <cell r="C226" t="str">
            <v>1110</v>
          </cell>
          <cell r="E226" t="str">
            <v>1</v>
          </cell>
          <cell r="L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B227" t="str">
            <v>1115</v>
          </cell>
          <cell r="C227" t="str">
            <v>1110</v>
          </cell>
          <cell r="E227" t="str">
            <v>1</v>
          </cell>
          <cell r="L227">
            <v>27611460.87</v>
          </cell>
          <cell r="O227">
            <v>-7662554.7200000025</v>
          </cell>
          <cell r="P227">
            <v>19948906.15</v>
          </cell>
          <cell r="Q227">
            <v>-7662554.7200000025</v>
          </cell>
          <cell r="R227">
            <v>0</v>
          </cell>
        </row>
        <row r="228">
          <cell r="B228" t="str">
            <v>1115</v>
          </cell>
          <cell r="C228" t="str">
            <v>1110</v>
          </cell>
          <cell r="E228" t="str">
            <v>1</v>
          </cell>
          <cell r="L228">
            <v>87832.89</v>
          </cell>
          <cell r="O228">
            <v>103.05999999999767</v>
          </cell>
          <cell r="P228">
            <v>87935.95</v>
          </cell>
          <cell r="Q228">
            <v>0</v>
          </cell>
          <cell r="R228">
            <v>103.05999999999767</v>
          </cell>
        </row>
        <row r="229">
          <cell r="B229" t="str">
            <v>1115</v>
          </cell>
          <cell r="C229" t="str">
            <v>1110</v>
          </cell>
          <cell r="E229" t="str">
            <v>1</v>
          </cell>
          <cell r="L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B230" t="str">
            <v>1115</v>
          </cell>
          <cell r="C230" t="str">
            <v>1110</v>
          </cell>
          <cell r="E230" t="str">
            <v>1</v>
          </cell>
          <cell r="L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B231" t="str">
            <v>1115</v>
          </cell>
          <cell r="C231" t="str">
            <v>1110</v>
          </cell>
          <cell r="E231" t="str">
            <v>1</v>
          </cell>
          <cell r="L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B232" t="str">
            <v>1115</v>
          </cell>
          <cell r="C232" t="str">
            <v>1110</v>
          </cell>
          <cell r="E232" t="str">
            <v>1</v>
          </cell>
          <cell r="L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B233" t="str">
            <v>1115</v>
          </cell>
          <cell r="C233" t="str">
            <v>1110</v>
          </cell>
          <cell r="E233" t="str">
            <v>1</v>
          </cell>
          <cell r="L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</row>
        <row r="234">
          <cell r="B234" t="str">
            <v>1115</v>
          </cell>
          <cell r="C234" t="str">
            <v>1110</v>
          </cell>
          <cell r="E234" t="str">
            <v>1</v>
          </cell>
          <cell r="L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5">
          <cell r="B235" t="str">
            <v>1115</v>
          </cell>
          <cell r="C235" t="str">
            <v>1110</v>
          </cell>
          <cell r="E235" t="str">
            <v>1</v>
          </cell>
          <cell r="L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B236" t="str">
            <v>1115</v>
          </cell>
          <cell r="C236" t="str">
            <v>1110</v>
          </cell>
          <cell r="E236" t="str">
            <v>1</v>
          </cell>
          <cell r="L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B237" t="str">
            <v>1115</v>
          </cell>
          <cell r="C237" t="str">
            <v>1110</v>
          </cell>
          <cell r="E237" t="str">
            <v>1</v>
          </cell>
          <cell r="L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B238" t="str">
            <v>1115</v>
          </cell>
          <cell r="C238" t="str">
            <v>1110</v>
          </cell>
          <cell r="E238" t="str">
            <v>1</v>
          </cell>
          <cell r="L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</row>
        <row r="239">
          <cell r="B239" t="str">
            <v>1115</v>
          </cell>
          <cell r="C239" t="str">
            <v>1110</v>
          </cell>
          <cell r="E239" t="str">
            <v>1</v>
          </cell>
          <cell r="L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B240" t="str">
            <v>1115</v>
          </cell>
          <cell r="C240" t="str">
            <v>1110</v>
          </cell>
          <cell r="E240" t="str">
            <v>1</v>
          </cell>
          <cell r="L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1">
          <cell r="B241" t="str">
            <v>1115</v>
          </cell>
          <cell r="C241" t="str">
            <v>1110</v>
          </cell>
          <cell r="E241" t="str">
            <v>1</v>
          </cell>
          <cell r="L241">
            <v>2249.07</v>
          </cell>
          <cell r="O241">
            <v>67.55999999999995</v>
          </cell>
          <cell r="P241">
            <v>2316.63</v>
          </cell>
          <cell r="Q241">
            <v>0</v>
          </cell>
          <cell r="R241">
            <v>67.55999999999995</v>
          </cell>
        </row>
        <row r="242">
          <cell r="B242" t="str">
            <v>1115</v>
          </cell>
          <cell r="C242" t="str">
            <v>1110</v>
          </cell>
          <cell r="E242" t="str">
            <v>1</v>
          </cell>
          <cell r="L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</row>
        <row r="243">
          <cell r="B243" t="str">
            <v>1115</v>
          </cell>
          <cell r="C243" t="str">
            <v>1110</v>
          </cell>
          <cell r="E243" t="str">
            <v>1</v>
          </cell>
          <cell r="L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</row>
        <row r="244">
          <cell r="B244" t="str">
            <v>1115</v>
          </cell>
          <cell r="C244" t="str">
            <v>1110</v>
          </cell>
          <cell r="E244" t="str">
            <v>1</v>
          </cell>
          <cell r="L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B245" t="str">
            <v>1115</v>
          </cell>
          <cell r="C245" t="str">
            <v>1110</v>
          </cell>
          <cell r="E245" t="str">
            <v>1</v>
          </cell>
          <cell r="L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B246" t="str">
            <v>1115</v>
          </cell>
          <cell r="C246" t="str">
            <v>1110</v>
          </cell>
          <cell r="E246" t="str">
            <v>1</v>
          </cell>
          <cell r="L246">
            <v>203309.64</v>
          </cell>
          <cell r="O246">
            <v>-203309.64</v>
          </cell>
          <cell r="P246">
            <v>0</v>
          </cell>
          <cell r="Q246">
            <v>-203309.64</v>
          </cell>
          <cell r="R246">
            <v>0</v>
          </cell>
        </row>
        <row r="247">
          <cell r="B247" t="str">
            <v>1115</v>
          </cell>
          <cell r="C247" t="str">
            <v>1110</v>
          </cell>
          <cell r="E247" t="str">
            <v>1</v>
          </cell>
          <cell r="L247">
            <v>1334696.1</v>
          </cell>
          <cell r="O247">
            <v>-1334696.1</v>
          </cell>
          <cell r="P247">
            <v>0</v>
          </cell>
          <cell r="Q247">
            <v>-1334696.1</v>
          </cell>
          <cell r="R247">
            <v>0</v>
          </cell>
        </row>
        <row r="248">
          <cell r="B248" t="str">
            <v>1115</v>
          </cell>
          <cell r="C248" t="str">
            <v>1110</v>
          </cell>
          <cell r="E248" t="str">
            <v>1</v>
          </cell>
          <cell r="L248">
            <v>89895.79</v>
          </cell>
          <cell r="O248">
            <v>-89895.79</v>
          </cell>
          <cell r="P248">
            <v>0</v>
          </cell>
          <cell r="Q248">
            <v>-89895.79</v>
          </cell>
          <cell r="R248">
            <v>0</v>
          </cell>
        </row>
        <row r="249">
          <cell r="B249" t="str">
            <v>1115</v>
          </cell>
          <cell r="C249" t="str">
            <v>1110</v>
          </cell>
          <cell r="E249" t="str">
            <v>1</v>
          </cell>
          <cell r="L249">
            <v>1443675.1</v>
          </cell>
          <cell r="O249">
            <v>43842.89999999991</v>
          </cell>
          <cell r="P249">
            <v>1487518</v>
          </cell>
          <cell r="Q249">
            <v>0</v>
          </cell>
          <cell r="R249">
            <v>43842.89999999991</v>
          </cell>
        </row>
        <row r="250">
          <cell r="B250" t="str">
            <v>1115</v>
          </cell>
          <cell r="C250" t="str">
            <v>1110</v>
          </cell>
          <cell r="E250" t="str">
            <v>1</v>
          </cell>
          <cell r="L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B251" t="str">
            <v>1115</v>
          </cell>
          <cell r="C251" t="str">
            <v>1110</v>
          </cell>
          <cell r="E251" t="str">
            <v>1</v>
          </cell>
          <cell r="L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</row>
        <row r="252">
          <cell r="B252" t="str">
            <v>1115</v>
          </cell>
          <cell r="C252" t="str">
            <v>1110</v>
          </cell>
          <cell r="E252" t="str">
            <v>1</v>
          </cell>
          <cell r="L252">
            <v>1265115.93</v>
          </cell>
          <cell r="O252">
            <v>-1265115.93</v>
          </cell>
          <cell r="P252">
            <v>0</v>
          </cell>
          <cell r="Q252">
            <v>-1265115.93</v>
          </cell>
          <cell r="R252">
            <v>0</v>
          </cell>
        </row>
        <row r="253">
          <cell r="B253" t="str">
            <v>1115</v>
          </cell>
          <cell r="C253" t="str">
            <v>1110</v>
          </cell>
          <cell r="E253" t="str">
            <v>1</v>
          </cell>
          <cell r="L253">
            <v>784839.49</v>
          </cell>
          <cell r="O253">
            <v>-784839.49</v>
          </cell>
          <cell r="P253">
            <v>0</v>
          </cell>
          <cell r="Q253">
            <v>-784839.49</v>
          </cell>
          <cell r="R253">
            <v>0</v>
          </cell>
        </row>
        <row r="254">
          <cell r="B254" t="str">
            <v>1115</v>
          </cell>
          <cell r="C254" t="str">
            <v>1110</v>
          </cell>
          <cell r="E254" t="str">
            <v>1</v>
          </cell>
          <cell r="L254">
            <v>5304034.86</v>
          </cell>
          <cell r="O254">
            <v>-5304034.86</v>
          </cell>
          <cell r="P254">
            <v>0</v>
          </cell>
          <cell r="Q254">
            <v>-5304034.86</v>
          </cell>
          <cell r="R254">
            <v>0</v>
          </cell>
        </row>
        <row r="255">
          <cell r="B255" t="str">
            <v>1115</v>
          </cell>
          <cell r="C255" t="str">
            <v>1110</v>
          </cell>
          <cell r="E255" t="str">
            <v>1</v>
          </cell>
          <cell r="L255">
            <v>1295965.3</v>
          </cell>
          <cell r="O255">
            <v>-1295965.3</v>
          </cell>
          <cell r="P255">
            <v>0</v>
          </cell>
          <cell r="Q255">
            <v>-1295965.3</v>
          </cell>
          <cell r="R255">
            <v>0</v>
          </cell>
        </row>
        <row r="256">
          <cell r="B256" t="str">
            <v>1115</v>
          </cell>
          <cell r="C256" t="str">
            <v>1110</v>
          </cell>
          <cell r="E256" t="str">
            <v>1</v>
          </cell>
          <cell r="L256">
            <v>0</v>
          </cell>
          <cell r="O256">
            <v>26968976.11</v>
          </cell>
          <cell r="P256">
            <v>26968976.11</v>
          </cell>
          <cell r="Q256">
            <v>0</v>
          </cell>
          <cell r="R256">
            <v>26968976.11</v>
          </cell>
        </row>
        <row r="257">
          <cell r="B257" t="str">
            <v>1115</v>
          </cell>
          <cell r="C257" t="str">
            <v>1110</v>
          </cell>
          <cell r="E257" t="str">
            <v>1</v>
          </cell>
          <cell r="L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58">
          <cell r="B258" t="str">
            <v>1115</v>
          </cell>
          <cell r="C258" t="str">
            <v>1110</v>
          </cell>
          <cell r="E258" t="str">
            <v>1</v>
          </cell>
          <cell r="L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B259" t="str">
            <v>1115</v>
          </cell>
          <cell r="C259" t="str">
            <v>1110</v>
          </cell>
          <cell r="E259" t="str">
            <v>1</v>
          </cell>
          <cell r="L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0">
          <cell r="B260" t="str">
            <v>1115</v>
          </cell>
          <cell r="C260" t="str">
            <v>1110</v>
          </cell>
          <cell r="E260" t="str">
            <v>1</v>
          </cell>
          <cell r="L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</row>
        <row r="261">
          <cell r="B261" t="str">
            <v>1115</v>
          </cell>
          <cell r="C261" t="str">
            <v>1110</v>
          </cell>
          <cell r="E261" t="str">
            <v>1</v>
          </cell>
          <cell r="L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B262" t="str">
            <v>1115</v>
          </cell>
          <cell r="C262" t="str">
            <v>1110</v>
          </cell>
          <cell r="E262" t="str">
            <v>1</v>
          </cell>
          <cell r="L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</row>
        <row r="263">
          <cell r="B263" t="str">
            <v>1115</v>
          </cell>
          <cell r="C263" t="str">
            <v>1110</v>
          </cell>
          <cell r="E263" t="str">
            <v>1</v>
          </cell>
          <cell r="L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B264" t="str">
            <v>1115</v>
          </cell>
          <cell r="C264" t="str">
            <v>1110</v>
          </cell>
          <cell r="E264" t="str">
            <v>1</v>
          </cell>
          <cell r="L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5">
          <cell r="B265" t="str">
            <v>1115</v>
          </cell>
          <cell r="C265" t="str">
            <v>1110</v>
          </cell>
          <cell r="E265" t="str">
            <v>1</v>
          </cell>
          <cell r="L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B266" t="str">
            <v>1115</v>
          </cell>
          <cell r="C266" t="str">
            <v>1110</v>
          </cell>
          <cell r="E266" t="str">
            <v>1</v>
          </cell>
          <cell r="L266">
            <v>7979.99</v>
          </cell>
          <cell r="O266">
            <v>242.35000000000036</v>
          </cell>
          <cell r="P266">
            <v>8222.34</v>
          </cell>
          <cell r="Q266">
            <v>0</v>
          </cell>
          <cell r="R266">
            <v>242.35000000000036</v>
          </cell>
        </row>
        <row r="267">
          <cell r="B267" t="str">
            <v>1115</v>
          </cell>
          <cell r="C267" t="str">
            <v>1110</v>
          </cell>
          <cell r="E267" t="str">
            <v>1</v>
          </cell>
          <cell r="L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</row>
        <row r="268">
          <cell r="B268" t="str">
            <v>1115</v>
          </cell>
          <cell r="C268" t="str">
            <v>1110</v>
          </cell>
          <cell r="E268" t="str">
            <v>1</v>
          </cell>
          <cell r="L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</row>
        <row r="269">
          <cell r="B269" t="str">
            <v>1115</v>
          </cell>
          <cell r="C269" t="str">
            <v>1110</v>
          </cell>
          <cell r="E269" t="str">
            <v>1</v>
          </cell>
          <cell r="L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</row>
        <row r="270">
          <cell r="B270" t="str">
            <v>1115</v>
          </cell>
          <cell r="C270" t="str">
            <v>1110</v>
          </cell>
          <cell r="E270" t="str">
            <v>1</v>
          </cell>
          <cell r="L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</row>
        <row r="271">
          <cell r="B271" t="str">
            <v>1115</v>
          </cell>
          <cell r="C271" t="str">
            <v>1110</v>
          </cell>
          <cell r="E271" t="str">
            <v>1</v>
          </cell>
          <cell r="L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B272" t="str">
            <v>1115</v>
          </cell>
          <cell r="C272" t="str">
            <v>1110</v>
          </cell>
          <cell r="E272" t="str">
            <v>1</v>
          </cell>
          <cell r="L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3">
          <cell r="B273" t="str">
            <v>1115</v>
          </cell>
          <cell r="C273" t="str">
            <v>1110</v>
          </cell>
          <cell r="E273" t="str">
            <v>1</v>
          </cell>
          <cell r="L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</row>
        <row r="274">
          <cell r="B274" t="str">
            <v>1115</v>
          </cell>
          <cell r="C274" t="str">
            <v>1110</v>
          </cell>
          <cell r="E274" t="str">
            <v>1</v>
          </cell>
          <cell r="L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</row>
        <row r="275">
          <cell r="B275" t="str">
            <v>1115</v>
          </cell>
          <cell r="C275" t="str">
            <v>1110</v>
          </cell>
          <cell r="E275" t="str">
            <v>1</v>
          </cell>
          <cell r="L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</row>
        <row r="276">
          <cell r="B276" t="str">
            <v>1115</v>
          </cell>
          <cell r="C276" t="str">
            <v>1110</v>
          </cell>
          <cell r="E276" t="str">
            <v>1</v>
          </cell>
          <cell r="L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</row>
        <row r="277">
          <cell r="B277" t="str">
            <v>1115</v>
          </cell>
          <cell r="C277" t="str">
            <v>1110</v>
          </cell>
          <cell r="E277" t="str">
            <v>1</v>
          </cell>
          <cell r="L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B278" t="str">
            <v>1119</v>
          </cell>
          <cell r="C278" t="str">
            <v>1110</v>
          </cell>
          <cell r="E278" t="str">
            <v>1</v>
          </cell>
          <cell r="L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79">
          <cell r="B279" t="str">
            <v>1122</v>
          </cell>
          <cell r="C279" t="str">
            <v>1120</v>
          </cell>
          <cell r="E279" t="str">
            <v>1</v>
          </cell>
          <cell r="L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</row>
        <row r="280">
          <cell r="B280" t="str">
            <v>1122</v>
          </cell>
          <cell r="C280" t="str">
            <v>1120</v>
          </cell>
          <cell r="E280" t="str">
            <v>1</v>
          </cell>
          <cell r="L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81">
          <cell r="B281" t="str">
            <v>1122</v>
          </cell>
          <cell r="C281" t="str">
            <v>1120</v>
          </cell>
          <cell r="E281" t="str">
            <v>1</v>
          </cell>
          <cell r="L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</row>
        <row r="282">
          <cell r="B282" t="str">
            <v>1122</v>
          </cell>
          <cell r="C282" t="str">
            <v>1120</v>
          </cell>
          <cell r="E282" t="str">
            <v>1</v>
          </cell>
          <cell r="L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</row>
        <row r="283">
          <cell r="B283" t="str">
            <v>1122</v>
          </cell>
          <cell r="C283" t="str">
            <v>1120</v>
          </cell>
          <cell r="E283" t="str">
            <v>1</v>
          </cell>
          <cell r="L283">
            <v>0</v>
          </cell>
          <cell r="O283">
            <v>217.77</v>
          </cell>
          <cell r="P283">
            <v>217.77</v>
          </cell>
          <cell r="Q283">
            <v>0</v>
          </cell>
          <cell r="R283">
            <v>217.77</v>
          </cell>
        </row>
        <row r="284">
          <cell r="B284" t="str">
            <v>1122</v>
          </cell>
          <cell r="C284" t="str">
            <v>1120</v>
          </cell>
          <cell r="E284" t="str">
            <v>1</v>
          </cell>
          <cell r="L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5">
          <cell r="B285" t="str">
            <v>1122</v>
          </cell>
          <cell r="C285" t="str">
            <v>1120</v>
          </cell>
          <cell r="E285" t="str">
            <v>1</v>
          </cell>
          <cell r="L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</row>
        <row r="286">
          <cell r="B286" t="str">
            <v>1122</v>
          </cell>
          <cell r="C286" t="str">
            <v>1120</v>
          </cell>
          <cell r="E286" t="str">
            <v>1</v>
          </cell>
          <cell r="L286">
            <v>0</v>
          </cell>
          <cell r="O286">
            <v>113788.91</v>
          </cell>
          <cell r="P286">
            <v>113788.91</v>
          </cell>
          <cell r="Q286">
            <v>0</v>
          </cell>
          <cell r="R286">
            <v>113788.91</v>
          </cell>
        </row>
        <row r="287">
          <cell r="B287" t="str">
            <v>1122</v>
          </cell>
          <cell r="C287" t="str">
            <v>1120</v>
          </cell>
          <cell r="E287" t="str">
            <v>1</v>
          </cell>
          <cell r="L287">
            <v>0</v>
          </cell>
          <cell r="O287">
            <v>776511.96</v>
          </cell>
          <cell r="P287">
            <v>776511.96</v>
          </cell>
          <cell r="Q287">
            <v>0</v>
          </cell>
          <cell r="R287">
            <v>776511.96</v>
          </cell>
        </row>
        <row r="288">
          <cell r="B288" t="str">
            <v>1122</v>
          </cell>
          <cell r="C288" t="str">
            <v>1120</v>
          </cell>
          <cell r="E288" t="str">
            <v>1</v>
          </cell>
          <cell r="L288">
            <v>14287.41</v>
          </cell>
          <cell r="O288">
            <v>-14287.41</v>
          </cell>
          <cell r="P288">
            <v>0</v>
          </cell>
          <cell r="Q288">
            <v>-14287.41</v>
          </cell>
          <cell r="R288">
            <v>0</v>
          </cell>
        </row>
        <row r="289">
          <cell r="B289" t="str">
            <v>1123</v>
          </cell>
          <cell r="C289" t="str">
            <v>1120</v>
          </cell>
          <cell r="E289" t="str">
            <v>1</v>
          </cell>
          <cell r="L289">
            <v>0</v>
          </cell>
          <cell r="O289">
            <v>107000</v>
          </cell>
          <cell r="P289">
            <v>107000</v>
          </cell>
          <cell r="Q289">
            <v>0</v>
          </cell>
          <cell r="R289">
            <v>107000</v>
          </cell>
        </row>
        <row r="290">
          <cell r="B290" t="str">
            <v>1123</v>
          </cell>
          <cell r="C290" t="str">
            <v>1120</v>
          </cell>
          <cell r="E290" t="str">
            <v>1</v>
          </cell>
          <cell r="L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1">
          <cell r="B291" t="str">
            <v>1123</v>
          </cell>
          <cell r="C291" t="str">
            <v>1120</v>
          </cell>
          <cell r="E291" t="str">
            <v>1</v>
          </cell>
          <cell r="L291">
            <v>0</v>
          </cell>
          <cell r="O291">
            <v>285448.03</v>
          </cell>
          <cell r="P291">
            <v>285448.03</v>
          </cell>
          <cell r="Q291">
            <v>0</v>
          </cell>
          <cell r="R291">
            <v>285448.03</v>
          </cell>
        </row>
        <row r="292">
          <cell r="B292" t="str">
            <v>1123</v>
          </cell>
          <cell r="C292" t="str">
            <v>1120</v>
          </cell>
          <cell r="E292" t="str">
            <v>1</v>
          </cell>
          <cell r="L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B293" t="str">
            <v>1123</v>
          </cell>
          <cell r="C293" t="str">
            <v>1120</v>
          </cell>
          <cell r="E293" t="str">
            <v>1</v>
          </cell>
          <cell r="L293">
            <v>7947.07</v>
          </cell>
          <cell r="O293">
            <v>0</v>
          </cell>
          <cell r="P293">
            <v>7947.07</v>
          </cell>
          <cell r="Q293">
            <v>0</v>
          </cell>
          <cell r="R293">
            <v>0</v>
          </cell>
        </row>
        <row r="294">
          <cell r="B294" t="str">
            <v>1123</v>
          </cell>
          <cell r="C294" t="str">
            <v>1120</v>
          </cell>
          <cell r="E294" t="str">
            <v>1</v>
          </cell>
          <cell r="L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B295" t="str">
            <v>1123</v>
          </cell>
          <cell r="C295" t="str">
            <v>1120</v>
          </cell>
          <cell r="E295" t="str">
            <v>1</v>
          </cell>
          <cell r="L295">
            <v>89934.8</v>
          </cell>
          <cell r="O295">
            <v>0</v>
          </cell>
          <cell r="P295">
            <v>89934.8</v>
          </cell>
          <cell r="Q295">
            <v>0</v>
          </cell>
          <cell r="R295">
            <v>0</v>
          </cell>
        </row>
        <row r="296">
          <cell r="B296" t="str">
            <v>1123</v>
          </cell>
          <cell r="C296" t="str">
            <v>1120</v>
          </cell>
          <cell r="E296" t="str">
            <v>1</v>
          </cell>
          <cell r="L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297">
          <cell r="B297" t="str">
            <v>1123</v>
          </cell>
          <cell r="C297" t="str">
            <v>1120</v>
          </cell>
          <cell r="E297" t="str">
            <v>1</v>
          </cell>
          <cell r="L297">
            <v>2444</v>
          </cell>
          <cell r="O297">
            <v>0</v>
          </cell>
          <cell r="P297">
            <v>2444</v>
          </cell>
          <cell r="Q297">
            <v>0</v>
          </cell>
          <cell r="R297">
            <v>0</v>
          </cell>
        </row>
        <row r="298">
          <cell r="B298" t="str">
            <v>1123</v>
          </cell>
          <cell r="C298" t="str">
            <v>1120</v>
          </cell>
          <cell r="E298" t="str">
            <v>1</v>
          </cell>
          <cell r="L298">
            <v>566.06</v>
          </cell>
          <cell r="O298">
            <v>-566.06</v>
          </cell>
          <cell r="P298">
            <v>0</v>
          </cell>
          <cell r="Q298">
            <v>-566.06</v>
          </cell>
          <cell r="R298">
            <v>0</v>
          </cell>
        </row>
        <row r="299">
          <cell r="B299" t="str">
            <v>1123</v>
          </cell>
          <cell r="C299" t="str">
            <v>1120</v>
          </cell>
          <cell r="E299" t="str">
            <v>1</v>
          </cell>
          <cell r="L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</row>
        <row r="300">
          <cell r="B300" t="str">
            <v>1123</v>
          </cell>
          <cell r="C300" t="str">
            <v>1120</v>
          </cell>
          <cell r="E300" t="str">
            <v>1</v>
          </cell>
          <cell r="L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</row>
        <row r="301">
          <cell r="B301" t="str">
            <v>1123</v>
          </cell>
          <cell r="C301" t="str">
            <v>1120</v>
          </cell>
          <cell r="E301" t="str">
            <v>1</v>
          </cell>
          <cell r="L301">
            <v>25000</v>
          </cell>
          <cell r="O301">
            <v>-25000</v>
          </cell>
          <cell r="P301">
            <v>0</v>
          </cell>
          <cell r="Q301">
            <v>-25000</v>
          </cell>
          <cell r="R301">
            <v>0</v>
          </cell>
        </row>
        <row r="302">
          <cell r="B302" t="str">
            <v>1123</v>
          </cell>
          <cell r="C302" t="str">
            <v>1120</v>
          </cell>
          <cell r="E302" t="str">
            <v>1</v>
          </cell>
          <cell r="L302">
            <v>20729.81</v>
          </cell>
          <cell r="O302">
            <v>0</v>
          </cell>
          <cell r="P302">
            <v>20729.81</v>
          </cell>
          <cell r="Q302">
            <v>0</v>
          </cell>
          <cell r="R302">
            <v>0</v>
          </cell>
        </row>
        <row r="303">
          <cell r="B303" t="str">
            <v>1123</v>
          </cell>
          <cell r="C303" t="str">
            <v>1120</v>
          </cell>
          <cell r="E303" t="str">
            <v>1</v>
          </cell>
          <cell r="L303">
            <v>0</v>
          </cell>
          <cell r="O303">
            <v>4118</v>
          </cell>
          <cell r="P303">
            <v>4118</v>
          </cell>
          <cell r="Q303">
            <v>0</v>
          </cell>
          <cell r="R303">
            <v>4118</v>
          </cell>
        </row>
        <row r="304">
          <cell r="B304" t="str">
            <v>1123</v>
          </cell>
          <cell r="C304" t="str">
            <v>1120</v>
          </cell>
          <cell r="E304" t="str">
            <v>1</v>
          </cell>
          <cell r="L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B305" t="str">
            <v>1124</v>
          </cell>
          <cell r="C305" t="str">
            <v>1120</v>
          </cell>
          <cell r="E305" t="str">
            <v>1</v>
          </cell>
          <cell r="L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B306" t="str">
            <v>1124</v>
          </cell>
          <cell r="C306" t="str">
            <v>1120</v>
          </cell>
          <cell r="E306" t="str">
            <v>1</v>
          </cell>
          <cell r="L306">
            <v>0</v>
          </cell>
          <cell r="O306">
            <v>5392.99</v>
          </cell>
          <cell r="P306">
            <v>5392.99</v>
          </cell>
          <cell r="Q306">
            <v>0</v>
          </cell>
          <cell r="R306">
            <v>5392.99</v>
          </cell>
        </row>
        <row r="307">
          <cell r="B307" t="str">
            <v>1124</v>
          </cell>
          <cell r="C307" t="str">
            <v>1120</v>
          </cell>
          <cell r="E307" t="str">
            <v>1</v>
          </cell>
          <cell r="L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08">
          <cell r="B308" t="str">
            <v>1124</v>
          </cell>
          <cell r="C308" t="str">
            <v>1120</v>
          </cell>
          <cell r="E308" t="str">
            <v>1</v>
          </cell>
          <cell r="L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09">
          <cell r="B309" t="str">
            <v>1124</v>
          </cell>
          <cell r="C309" t="str">
            <v>1120</v>
          </cell>
          <cell r="E309" t="str">
            <v>1</v>
          </cell>
          <cell r="L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B310" t="str">
            <v>1124</v>
          </cell>
          <cell r="C310" t="str">
            <v>1120</v>
          </cell>
          <cell r="E310" t="str">
            <v>1</v>
          </cell>
          <cell r="L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B311" t="str">
            <v>1124</v>
          </cell>
          <cell r="C311" t="str">
            <v>1120</v>
          </cell>
          <cell r="E311" t="str">
            <v>1</v>
          </cell>
          <cell r="L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B312" t="str">
            <v>1124</v>
          </cell>
          <cell r="C312" t="str">
            <v>1120</v>
          </cell>
          <cell r="E312" t="str">
            <v>1</v>
          </cell>
          <cell r="L312">
            <v>0</v>
          </cell>
          <cell r="O312">
            <v>25402.41</v>
          </cell>
          <cell r="P312">
            <v>25402.41</v>
          </cell>
          <cell r="Q312">
            <v>0</v>
          </cell>
          <cell r="R312">
            <v>25402.41</v>
          </cell>
        </row>
        <row r="313">
          <cell r="B313" t="str">
            <v>1124</v>
          </cell>
          <cell r="C313" t="str">
            <v>1120</v>
          </cell>
          <cell r="E313" t="str">
            <v>1</v>
          </cell>
          <cell r="L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B314" t="str">
            <v>1124</v>
          </cell>
          <cell r="C314" t="str">
            <v>1120</v>
          </cell>
          <cell r="E314" t="str">
            <v>1</v>
          </cell>
          <cell r="L314">
            <v>1247973.8</v>
          </cell>
          <cell r="O314">
            <v>0</v>
          </cell>
          <cell r="P314">
            <v>1247973.8</v>
          </cell>
          <cell r="Q314">
            <v>0</v>
          </cell>
          <cell r="R314">
            <v>0</v>
          </cell>
        </row>
        <row r="315">
          <cell r="B315" t="str">
            <v>1124</v>
          </cell>
          <cell r="C315" t="str">
            <v>1120</v>
          </cell>
          <cell r="E315" t="str">
            <v>1</v>
          </cell>
          <cell r="L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B316" t="str">
            <v>1124</v>
          </cell>
          <cell r="C316" t="str">
            <v>1120</v>
          </cell>
          <cell r="E316" t="str">
            <v>1</v>
          </cell>
          <cell r="L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17">
          <cell r="B317" t="str">
            <v>1124</v>
          </cell>
          <cell r="C317" t="str">
            <v>1120</v>
          </cell>
          <cell r="E317" t="str">
            <v>1</v>
          </cell>
          <cell r="L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B318" t="str">
            <v>1124</v>
          </cell>
          <cell r="C318" t="str">
            <v>1120</v>
          </cell>
          <cell r="E318" t="str">
            <v>1</v>
          </cell>
          <cell r="L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</row>
        <row r="319">
          <cell r="B319" t="str">
            <v>1124</v>
          </cell>
          <cell r="C319" t="str">
            <v>1120</v>
          </cell>
          <cell r="E319" t="str">
            <v>1</v>
          </cell>
          <cell r="L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</row>
        <row r="320">
          <cell r="B320" t="str">
            <v>1124</v>
          </cell>
          <cell r="C320" t="str">
            <v>1120</v>
          </cell>
          <cell r="E320" t="str">
            <v>1</v>
          </cell>
          <cell r="L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B321" t="str">
            <v>1124</v>
          </cell>
          <cell r="C321" t="str">
            <v>1120</v>
          </cell>
          <cell r="E321" t="str">
            <v>1</v>
          </cell>
          <cell r="L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B322" t="str">
            <v>1124</v>
          </cell>
          <cell r="C322" t="str">
            <v>1120</v>
          </cell>
          <cell r="E322" t="str">
            <v>1</v>
          </cell>
          <cell r="L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B323" t="str">
            <v>1125</v>
          </cell>
          <cell r="C323" t="str">
            <v>1120</v>
          </cell>
          <cell r="E323" t="str">
            <v>1</v>
          </cell>
          <cell r="L323">
            <v>1069650</v>
          </cell>
          <cell r="O323">
            <v>-92150</v>
          </cell>
          <cell r="P323">
            <v>977500</v>
          </cell>
          <cell r="Q323">
            <v>-92150</v>
          </cell>
          <cell r="R323">
            <v>0</v>
          </cell>
        </row>
        <row r="324">
          <cell r="B324" t="str">
            <v>1129</v>
          </cell>
          <cell r="C324" t="str">
            <v>1120</v>
          </cell>
          <cell r="E324" t="str">
            <v>1</v>
          </cell>
          <cell r="L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</row>
        <row r="325">
          <cell r="B325" t="str">
            <v>1131</v>
          </cell>
          <cell r="C325" t="str">
            <v>1130</v>
          </cell>
          <cell r="E325" t="str">
            <v>1</v>
          </cell>
          <cell r="L325">
            <v>312023.9</v>
          </cell>
          <cell r="O325">
            <v>-312023.9</v>
          </cell>
          <cell r="P325">
            <v>0</v>
          </cell>
          <cell r="Q325">
            <v>-312023.9</v>
          </cell>
          <cell r="R325">
            <v>0</v>
          </cell>
        </row>
        <row r="326">
          <cell r="B326" t="str">
            <v>1131</v>
          </cell>
          <cell r="C326" t="str">
            <v>1130</v>
          </cell>
          <cell r="E326" t="str">
            <v>1</v>
          </cell>
          <cell r="L326">
            <v>5381600</v>
          </cell>
          <cell r="O326">
            <v>-4622261.01</v>
          </cell>
          <cell r="P326">
            <v>759338.99</v>
          </cell>
          <cell r="Q326">
            <v>-4622261.01</v>
          </cell>
          <cell r="R326">
            <v>0</v>
          </cell>
        </row>
        <row r="327">
          <cell r="B327" t="str">
            <v>1134</v>
          </cell>
          <cell r="C327" t="str">
            <v>1130</v>
          </cell>
          <cell r="E327" t="str">
            <v>1</v>
          </cell>
          <cell r="L327">
            <v>193070891.95</v>
          </cell>
          <cell r="O327">
            <v>-25956495.909999996</v>
          </cell>
          <cell r="P327">
            <v>167114396.04</v>
          </cell>
          <cell r="Q327">
            <v>-25956495.909999996</v>
          </cell>
          <cell r="R327">
            <v>0</v>
          </cell>
        </row>
        <row r="328">
          <cell r="B328" t="str">
            <v>1139</v>
          </cell>
          <cell r="C328" t="str">
            <v>1130</v>
          </cell>
          <cell r="E328" t="str">
            <v>1</v>
          </cell>
          <cell r="L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</row>
        <row r="329">
          <cell r="B329" t="str">
            <v>1139</v>
          </cell>
          <cell r="C329" t="str">
            <v>1130</v>
          </cell>
          <cell r="E329" t="str">
            <v>1</v>
          </cell>
          <cell r="L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</row>
        <row r="330">
          <cell r="B330" t="str">
            <v>1144</v>
          </cell>
          <cell r="C330" t="str">
            <v>1140</v>
          </cell>
          <cell r="E330" t="str">
            <v>1</v>
          </cell>
          <cell r="L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B331" t="str">
            <v>1151</v>
          </cell>
          <cell r="C331" t="str">
            <v>1150</v>
          </cell>
          <cell r="E331" t="str">
            <v>1</v>
          </cell>
          <cell r="L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2">
          <cell r="B332" t="str">
            <v>1151</v>
          </cell>
          <cell r="C332" t="str">
            <v>1150</v>
          </cell>
          <cell r="E332" t="str">
            <v>1</v>
          </cell>
          <cell r="L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</row>
        <row r="333">
          <cell r="B333" t="str">
            <v>1151</v>
          </cell>
          <cell r="C333" t="str">
            <v>1150</v>
          </cell>
          <cell r="E333" t="str">
            <v>1</v>
          </cell>
          <cell r="L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</row>
        <row r="334">
          <cell r="B334" t="str">
            <v>1151</v>
          </cell>
          <cell r="C334" t="str">
            <v>1150</v>
          </cell>
          <cell r="E334" t="str">
            <v>1</v>
          </cell>
          <cell r="L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B335" t="str">
            <v>1151</v>
          </cell>
          <cell r="C335" t="str">
            <v>1150</v>
          </cell>
          <cell r="E335" t="str">
            <v>1</v>
          </cell>
          <cell r="L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6">
          <cell r="B336" t="str">
            <v>1151</v>
          </cell>
          <cell r="C336" t="str">
            <v>1150</v>
          </cell>
          <cell r="E336" t="str">
            <v>1</v>
          </cell>
          <cell r="L336">
            <v>5878981.93</v>
          </cell>
          <cell r="O336">
            <v>460498.1200000001</v>
          </cell>
          <cell r="P336">
            <v>6339480.05</v>
          </cell>
          <cell r="Q336">
            <v>0</v>
          </cell>
          <cell r="R336">
            <v>460498.1200000001</v>
          </cell>
        </row>
        <row r="337">
          <cell r="B337" t="str">
            <v>1151</v>
          </cell>
          <cell r="C337" t="str">
            <v>1150</v>
          </cell>
          <cell r="E337" t="str">
            <v>1</v>
          </cell>
          <cell r="L337">
            <v>4357089.86</v>
          </cell>
          <cell r="O337">
            <v>-3153751.79</v>
          </cell>
          <cell r="P337">
            <v>1203338.07</v>
          </cell>
          <cell r="Q337">
            <v>-3153751.79</v>
          </cell>
          <cell r="R337">
            <v>0</v>
          </cell>
        </row>
        <row r="338">
          <cell r="B338" t="str">
            <v>1151</v>
          </cell>
          <cell r="C338" t="str">
            <v>1150</v>
          </cell>
          <cell r="E338" t="str">
            <v>1</v>
          </cell>
          <cell r="L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B339" t="str">
            <v>1151</v>
          </cell>
          <cell r="C339" t="str">
            <v>1150</v>
          </cell>
          <cell r="E339" t="str">
            <v>1</v>
          </cell>
          <cell r="L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</row>
        <row r="340">
          <cell r="B340" t="str">
            <v>1151</v>
          </cell>
          <cell r="C340" t="str">
            <v>1150</v>
          </cell>
          <cell r="E340" t="str">
            <v>1</v>
          </cell>
          <cell r="L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</row>
        <row r="341">
          <cell r="B341" t="str">
            <v>1151</v>
          </cell>
          <cell r="C341" t="str">
            <v>1150</v>
          </cell>
          <cell r="E341" t="str">
            <v>1</v>
          </cell>
          <cell r="L341">
            <v>740432.29</v>
          </cell>
          <cell r="O341">
            <v>464960.33999999985</v>
          </cell>
          <cell r="P341">
            <v>1205392.63</v>
          </cell>
          <cell r="Q341">
            <v>0</v>
          </cell>
          <cell r="R341">
            <v>464960.33999999985</v>
          </cell>
        </row>
        <row r="342">
          <cell r="B342" t="str">
            <v>1151</v>
          </cell>
          <cell r="C342" t="str">
            <v>1150</v>
          </cell>
          <cell r="E342" t="str">
            <v>1</v>
          </cell>
          <cell r="L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B343" t="str">
            <v>1151</v>
          </cell>
          <cell r="C343" t="str">
            <v>1150</v>
          </cell>
          <cell r="E343" t="str">
            <v>1</v>
          </cell>
          <cell r="L343">
            <v>5574256.86</v>
          </cell>
          <cell r="O343">
            <v>1271395.0899999999</v>
          </cell>
          <cell r="P343">
            <v>6845651.95</v>
          </cell>
          <cell r="Q343">
            <v>0</v>
          </cell>
          <cell r="R343">
            <v>1271395.0899999999</v>
          </cell>
        </row>
        <row r="344">
          <cell r="B344" t="str">
            <v>1151</v>
          </cell>
          <cell r="C344" t="str">
            <v>1150</v>
          </cell>
          <cell r="E344" t="str">
            <v>1</v>
          </cell>
          <cell r="L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5">
          <cell r="B345" t="str">
            <v>1151</v>
          </cell>
          <cell r="C345" t="str">
            <v>1150</v>
          </cell>
          <cell r="E345" t="str">
            <v>1</v>
          </cell>
          <cell r="L345">
            <v>14056959.09</v>
          </cell>
          <cell r="O345">
            <v>2399265.83</v>
          </cell>
          <cell r="P345">
            <v>16456224.92</v>
          </cell>
          <cell r="Q345">
            <v>0</v>
          </cell>
          <cell r="R345">
            <v>2399265.83</v>
          </cell>
        </row>
        <row r="346">
          <cell r="B346" t="str">
            <v>1151</v>
          </cell>
          <cell r="C346" t="str">
            <v>1150</v>
          </cell>
          <cell r="E346" t="str">
            <v>1</v>
          </cell>
          <cell r="L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</row>
        <row r="347">
          <cell r="B347" t="str">
            <v>1162</v>
          </cell>
          <cell r="C347" t="str">
            <v>1160</v>
          </cell>
          <cell r="E347" t="str">
            <v>1</v>
          </cell>
          <cell r="L347">
            <v>-3593459.12</v>
          </cell>
          <cell r="O347">
            <v>0</v>
          </cell>
          <cell r="P347">
            <v>-3593459.12</v>
          </cell>
          <cell r="Q347">
            <v>0</v>
          </cell>
          <cell r="R347">
            <v>0</v>
          </cell>
        </row>
        <row r="348">
          <cell r="B348" t="str">
            <v>1191</v>
          </cell>
          <cell r="C348" t="str">
            <v>1190</v>
          </cell>
          <cell r="E348" t="str">
            <v>1</v>
          </cell>
          <cell r="L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</row>
        <row r="349">
          <cell r="B349" t="str">
            <v>1191</v>
          </cell>
          <cell r="C349" t="str">
            <v>1190</v>
          </cell>
          <cell r="E349" t="str">
            <v>1</v>
          </cell>
          <cell r="L349">
            <v>2310</v>
          </cell>
          <cell r="O349">
            <v>0</v>
          </cell>
          <cell r="P349">
            <v>2310</v>
          </cell>
          <cell r="Q349">
            <v>0</v>
          </cell>
          <cell r="R349">
            <v>0</v>
          </cell>
        </row>
        <row r="350">
          <cell r="B350" t="str">
            <v>1191</v>
          </cell>
          <cell r="C350" t="str">
            <v>1190</v>
          </cell>
          <cell r="E350" t="str">
            <v>1</v>
          </cell>
          <cell r="L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</row>
        <row r="351">
          <cell r="B351" t="str">
            <v>1191</v>
          </cell>
          <cell r="C351" t="str">
            <v>1190</v>
          </cell>
          <cell r="E351" t="str">
            <v>1</v>
          </cell>
          <cell r="L351">
            <v>54050</v>
          </cell>
          <cell r="O351">
            <v>0</v>
          </cell>
          <cell r="P351">
            <v>54050</v>
          </cell>
          <cell r="Q351">
            <v>0</v>
          </cell>
          <cell r="R351">
            <v>0</v>
          </cell>
        </row>
        <row r="352">
          <cell r="B352" t="str">
            <v>1191</v>
          </cell>
          <cell r="C352" t="str">
            <v>1190</v>
          </cell>
          <cell r="E352" t="str">
            <v>1</v>
          </cell>
          <cell r="L352">
            <v>5000</v>
          </cell>
          <cell r="O352">
            <v>0</v>
          </cell>
          <cell r="P352">
            <v>5000</v>
          </cell>
          <cell r="Q352">
            <v>0</v>
          </cell>
          <cell r="R352">
            <v>0</v>
          </cell>
        </row>
        <row r="353">
          <cell r="B353" t="str">
            <v>1191</v>
          </cell>
          <cell r="C353" t="str">
            <v>1190</v>
          </cell>
          <cell r="E353" t="str">
            <v>1</v>
          </cell>
          <cell r="L353">
            <v>28000</v>
          </cell>
          <cell r="O353">
            <v>0</v>
          </cell>
          <cell r="P353">
            <v>28000</v>
          </cell>
          <cell r="Q353">
            <v>0</v>
          </cell>
          <cell r="R353">
            <v>0</v>
          </cell>
        </row>
        <row r="354">
          <cell r="B354" t="str">
            <v>1191</v>
          </cell>
          <cell r="C354" t="str">
            <v>1190</v>
          </cell>
          <cell r="E354" t="str">
            <v>1</v>
          </cell>
          <cell r="L354">
            <v>16657.6</v>
          </cell>
          <cell r="O354">
            <v>0</v>
          </cell>
          <cell r="P354">
            <v>16657.6</v>
          </cell>
          <cell r="Q354">
            <v>0</v>
          </cell>
          <cell r="R354">
            <v>0</v>
          </cell>
        </row>
        <row r="355">
          <cell r="B355" t="str">
            <v>1191</v>
          </cell>
          <cell r="C355" t="str">
            <v>1190</v>
          </cell>
          <cell r="E355" t="str">
            <v>1</v>
          </cell>
          <cell r="L355">
            <v>147626.24</v>
          </cell>
          <cell r="O355">
            <v>0</v>
          </cell>
          <cell r="P355">
            <v>147626.24</v>
          </cell>
          <cell r="Q355">
            <v>0</v>
          </cell>
          <cell r="R355">
            <v>0</v>
          </cell>
        </row>
        <row r="356">
          <cell r="B356" t="str">
            <v>1191</v>
          </cell>
          <cell r="C356" t="str">
            <v>1190</v>
          </cell>
          <cell r="E356" t="str">
            <v>1</v>
          </cell>
          <cell r="L356">
            <v>18000</v>
          </cell>
          <cell r="O356">
            <v>0</v>
          </cell>
          <cell r="P356">
            <v>18000</v>
          </cell>
          <cell r="Q356">
            <v>0</v>
          </cell>
          <cell r="R356">
            <v>0</v>
          </cell>
        </row>
        <row r="357">
          <cell r="B357" t="str">
            <v>1191</v>
          </cell>
          <cell r="C357" t="str">
            <v>1190</v>
          </cell>
          <cell r="E357" t="str">
            <v>1</v>
          </cell>
          <cell r="L357">
            <v>87200</v>
          </cell>
          <cell r="O357">
            <v>0</v>
          </cell>
          <cell r="P357">
            <v>87200</v>
          </cell>
          <cell r="Q357">
            <v>0</v>
          </cell>
          <cell r="R357">
            <v>0</v>
          </cell>
        </row>
        <row r="358">
          <cell r="B358" t="str">
            <v>1191</v>
          </cell>
          <cell r="C358" t="str">
            <v>1190</v>
          </cell>
          <cell r="E358" t="str">
            <v>1</v>
          </cell>
          <cell r="L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</row>
        <row r="359">
          <cell r="B359" t="str">
            <v>1191</v>
          </cell>
          <cell r="C359" t="str">
            <v>1190</v>
          </cell>
          <cell r="E359" t="str">
            <v>1</v>
          </cell>
          <cell r="L359">
            <v>438247.1</v>
          </cell>
          <cell r="O359">
            <v>0</v>
          </cell>
          <cell r="P359">
            <v>438247.1</v>
          </cell>
          <cell r="Q359">
            <v>0</v>
          </cell>
          <cell r="R359">
            <v>0</v>
          </cell>
        </row>
        <row r="360">
          <cell r="B360" t="str">
            <v>1211</v>
          </cell>
          <cell r="C360" t="str">
            <v>1210</v>
          </cell>
          <cell r="E360" t="str">
            <v>1</v>
          </cell>
          <cell r="L360">
            <v>25414.55</v>
          </cell>
          <cell r="O360">
            <v>0</v>
          </cell>
          <cell r="P360">
            <v>25414.55</v>
          </cell>
          <cell r="Q360">
            <v>0</v>
          </cell>
          <cell r="R360">
            <v>0</v>
          </cell>
        </row>
        <row r="361">
          <cell r="B361" t="str">
            <v>1213</v>
          </cell>
          <cell r="C361" t="str">
            <v>1210</v>
          </cell>
          <cell r="E361" t="str">
            <v>1</v>
          </cell>
          <cell r="L361">
            <v>96432349.21</v>
          </cell>
          <cell r="O361">
            <v>-20695000.349999994</v>
          </cell>
          <cell r="P361">
            <v>75737348.86</v>
          </cell>
          <cell r="Q361">
            <v>-20695000.349999994</v>
          </cell>
          <cell r="R361">
            <v>0</v>
          </cell>
        </row>
        <row r="362">
          <cell r="B362" t="str">
            <v>1213</v>
          </cell>
          <cell r="C362" t="str">
            <v>1210</v>
          </cell>
          <cell r="E362" t="str">
            <v>1</v>
          </cell>
          <cell r="L362">
            <v>111921100.68</v>
          </cell>
          <cell r="O362">
            <v>0</v>
          </cell>
          <cell r="P362">
            <v>111921100.68</v>
          </cell>
          <cell r="Q362">
            <v>0</v>
          </cell>
          <cell r="R362">
            <v>0</v>
          </cell>
        </row>
        <row r="363">
          <cell r="B363" t="str">
            <v>1213</v>
          </cell>
          <cell r="C363" t="str">
            <v>1210</v>
          </cell>
          <cell r="E363" t="str">
            <v>1</v>
          </cell>
          <cell r="L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B364" t="str">
            <v>1213</v>
          </cell>
          <cell r="C364" t="str">
            <v>1210</v>
          </cell>
          <cell r="E364" t="str">
            <v>1</v>
          </cell>
          <cell r="L364">
            <v>1500.78</v>
          </cell>
          <cell r="O364">
            <v>13.610000000000127</v>
          </cell>
          <cell r="P364">
            <v>1514.39</v>
          </cell>
          <cell r="Q364">
            <v>0</v>
          </cell>
          <cell r="R364">
            <v>13.610000000000127</v>
          </cell>
        </row>
        <row r="365">
          <cell r="B365" t="str">
            <v>1213</v>
          </cell>
          <cell r="C365" t="str">
            <v>1210</v>
          </cell>
          <cell r="E365" t="str">
            <v>1</v>
          </cell>
          <cell r="L365">
            <v>0</v>
          </cell>
          <cell r="O365">
            <v>1006621.01</v>
          </cell>
          <cell r="P365">
            <v>1006621.01</v>
          </cell>
          <cell r="Q365">
            <v>0</v>
          </cell>
          <cell r="R365">
            <v>1006621.01</v>
          </cell>
        </row>
        <row r="366">
          <cell r="B366" t="str">
            <v>1214</v>
          </cell>
          <cell r="C366" t="str">
            <v>1210</v>
          </cell>
          <cell r="E366" t="str">
            <v>1</v>
          </cell>
          <cell r="L366">
            <v>36307609.89</v>
          </cell>
          <cell r="O366">
            <v>0</v>
          </cell>
          <cell r="P366">
            <v>36307609.89</v>
          </cell>
          <cell r="Q366">
            <v>0</v>
          </cell>
          <cell r="R366">
            <v>0</v>
          </cell>
        </row>
        <row r="367">
          <cell r="B367" t="str">
            <v>1231</v>
          </cell>
          <cell r="C367" t="str">
            <v>1230</v>
          </cell>
          <cell r="E367" t="str">
            <v>1</v>
          </cell>
          <cell r="L367">
            <v>14979541758.98</v>
          </cell>
          <cell r="O367">
            <v>205820641.35000038</v>
          </cell>
          <cell r="P367">
            <v>15185362400.33</v>
          </cell>
          <cell r="Q367">
            <v>0</v>
          </cell>
          <cell r="R367">
            <v>205820641.35000038</v>
          </cell>
        </row>
        <row r="368">
          <cell r="B368" t="str">
            <v>1233</v>
          </cell>
          <cell r="C368" t="str">
            <v>1230</v>
          </cell>
          <cell r="E368" t="str">
            <v>1</v>
          </cell>
          <cell r="L368">
            <v>800581769.08</v>
          </cell>
          <cell r="O368">
            <v>19292332</v>
          </cell>
          <cell r="P368">
            <v>819874101.08</v>
          </cell>
          <cell r="Q368">
            <v>0</v>
          </cell>
          <cell r="R368">
            <v>19292332</v>
          </cell>
        </row>
        <row r="369">
          <cell r="B369" t="str">
            <v>1233</v>
          </cell>
          <cell r="C369" t="str">
            <v>1230</v>
          </cell>
          <cell r="E369" t="str">
            <v>1</v>
          </cell>
          <cell r="L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B370" t="str">
            <v>1235</v>
          </cell>
          <cell r="C370" t="str">
            <v>1230</v>
          </cell>
          <cell r="E370" t="str">
            <v>1</v>
          </cell>
          <cell r="L370">
            <v>97467250.33</v>
          </cell>
          <cell r="O370">
            <v>-93371452.82</v>
          </cell>
          <cell r="P370">
            <v>4095797.51</v>
          </cell>
          <cell r="Q370">
            <v>-93371452.82</v>
          </cell>
          <cell r="R370">
            <v>0</v>
          </cell>
        </row>
        <row r="371">
          <cell r="B371" t="str">
            <v>1235</v>
          </cell>
          <cell r="C371" t="str">
            <v>1230</v>
          </cell>
          <cell r="E371" t="str">
            <v>1</v>
          </cell>
          <cell r="L371">
            <v>41824468.61</v>
          </cell>
          <cell r="O371">
            <v>-16725732.129999999</v>
          </cell>
          <cell r="P371">
            <v>25098736.48</v>
          </cell>
          <cell r="Q371">
            <v>-16725732.129999999</v>
          </cell>
          <cell r="R371">
            <v>0</v>
          </cell>
        </row>
        <row r="372">
          <cell r="B372" t="str">
            <v>1235</v>
          </cell>
          <cell r="C372" t="str">
            <v>1230</v>
          </cell>
          <cell r="E372" t="str">
            <v>1</v>
          </cell>
          <cell r="L372">
            <v>205389424.68</v>
          </cell>
          <cell r="O372">
            <v>34413047.81999999</v>
          </cell>
          <cell r="P372">
            <v>239802472.5</v>
          </cell>
          <cell r="Q372">
            <v>0</v>
          </cell>
          <cell r="R372">
            <v>34413047.81999999</v>
          </cell>
        </row>
        <row r="373">
          <cell r="B373" t="str">
            <v>1235</v>
          </cell>
          <cell r="C373" t="str">
            <v>1230</v>
          </cell>
          <cell r="E373" t="str">
            <v>1</v>
          </cell>
          <cell r="L373">
            <v>281036463.44</v>
          </cell>
          <cell r="O373">
            <v>-276702655.93</v>
          </cell>
          <cell r="P373">
            <v>4333807.51</v>
          </cell>
          <cell r="Q373">
            <v>-276702655.93</v>
          </cell>
          <cell r="R373">
            <v>0</v>
          </cell>
        </row>
        <row r="374">
          <cell r="B374" t="str">
            <v>1235</v>
          </cell>
          <cell r="C374" t="str">
            <v>1230</v>
          </cell>
          <cell r="E374" t="str">
            <v>1</v>
          </cell>
          <cell r="L374">
            <v>318565070.66</v>
          </cell>
          <cell r="O374">
            <v>-85486793.54000002</v>
          </cell>
          <cell r="P374">
            <v>233078277.12</v>
          </cell>
          <cell r="Q374">
            <v>-85486793.54000002</v>
          </cell>
          <cell r="R374">
            <v>0</v>
          </cell>
        </row>
        <row r="375">
          <cell r="B375" t="str">
            <v>1235</v>
          </cell>
          <cell r="C375" t="str">
            <v>1230</v>
          </cell>
          <cell r="E375" t="str">
            <v>1</v>
          </cell>
          <cell r="L375">
            <v>76386346.72</v>
          </cell>
          <cell r="O375">
            <v>-14420271.57</v>
          </cell>
          <cell r="P375">
            <v>61966075.15</v>
          </cell>
          <cell r="Q375">
            <v>-14420271.57</v>
          </cell>
          <cell r="R375">
            <v>0</v>
          </cell>
        </row>
        <row r="376">
          <cell r="B376" t="str">
            <v>1235</v>
          </cell>
          <cell r="C376" t="str">
            <v>1230</v>
          </cell>
          <cell r="E376" t="str">
            <v>1</v>
          </cell>
          <cell r="L376">
            <v>0</v>
          </cell>
          <cell r="O376">
            <v>760636.84</v>
          </cell>
          <cell r="P376">
            <v>760636.84</v>
          </cell>
          <cell r="Q376">
            <v>0</v>
          </cell>
          <cell r="R376">
            <v>760636.84</v>
          </cell>
        </row>
        <row r="377">
          <cell r="B377" t="str">
            <v>1235</v>
          </cell>
          <cell r="C377" t="str">
            <v>1230</v>
          </cell>
          <cell r="E377" t="str">
            <v>1</v>
          </cell>
          <cell r="L377">
            <v>24926.18</v>
          </cell>
          <cell r="O377">
            <v>-24925.760000000002</v>
          </cell>
          <cell r="P377">
            <v>0.42</v>
          </cell>
          <cell r="Q377">
            <v>-24925.760000000002</v>
          </cell>
          <cell r="R377">
            <v>0</v>
          </cell>
        </row>
        <row r="378">
          <cell r="B378" t="str">
            <v>1236</v>
          </cell>
          <cell r="C378" t="str">
            <v>1230</v>
          </cell>
          <cell r="E378" t="str">
            <v>1</v>
          </cell>
          <cell r="L378">
            <v>1689280.22</v>
          </cell>
          <cell r="O378">
            <v>-1622302.28</v>
          </cell>
          <cell r="P378">
            <v>66977.94</v>
          </cell>
          <cell r="Q378">
            <v>-1622302.28</v>
          </cell>
          <cell r="R378">
            <v>0</v>
          </cell>
        </row>
        <row r="379">
          <cell r="B379" t="str">
            <v>1236</v>
          </cell>
          <cell r="C379" t="str">
            <v>1230</v>
          </cell>
          <cell r="E379" t="str">
            <v>1</v>
          </cell>
          <cell r="L379">
            <v>218374316.21</v>
          </cell>
          <cell r="O379">
            <v>74046288.29999998</v>
          </cell>
          <cell r="P379">
            <v>292420604.51</v>
          </cell>
          <cell r="Q379">
            <v>0</v>
          </cell>
          <cell r="R379">
            <v>74046288.29999998</v>
          </cell>
        </row>
        <row r="380">
          <cell r="B380" t="str">
            <v>1236</v>
          </cell>
          <cell r="C380" t="str">
            <v>1230</v>
          </cell>
          <cell r="E380" t="str">
            <v>1</v>
          </cell>
          <cell r="L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B381" t="str">
            <v>1236</v>
          </cell>
          <cell r="C381" t="str">
            <v>1230</v>
          </cell>
          <cell r="E381" t="str">
            <v>1</v>
          </cell>
          <cell r="L381">
            <v>1826337.4</v>
          </cell>
          <cell r="O381">
            <v>873368.1099999999</v>
          </cell>
          <cell r="P381">
            <v>2699705.51</v>
          </cell>
          <cell r="Q381">
            <v>0</v>
          </cell>
          <cell r="R381">
            <v>873368.1099999999</v>
          </cell>
        </row>
        <row r="382">
          <cell r="B382" t="str">
            <v>1236</v>
          </cell>
          <cell r="C382" t="str">
            <v>1230</v>
          </cell>
          <cell r="E382" t="str">
            <v>1</v>
          </cell>
          <cell r="L382">
            <v>3477520.36</v>
          </cell>
          <cell r="O382">
            <v>-995579.6599999997</v>
          </cell>
          <cell r="P382">
            <v>2481940.7</v>
          </cell>
          <cell r="Q382">
            <v>-995579.6599999997</v>
          </cell>
          <cell r="R382">
            <v>0</v>
          </cell>
        </row>
        <row r="383">
          <cell r="B383" t="str">
            <v>1236</v>
          </cell>
          <cell r="C383" t="str">
            <v>1230</v>
          </cell>
          <cell r="E383" t="str">
            <v>1</v>
          </cell>
          <cell r="L383">
            <v>5372622.35</v>
          </cell>
          <cell r="O383">
            <v>-3982954.7399999993</v>
          </cell>
          <cell r="P383">
            <v>1389667.61</v>
          </cell>
          <cell r="Q383">
            <v>-3982954.7399999993</v>
          </cell>
          <cell r="R383">
            <v>0</v>
          </cell>
        </row>
        <row r="384">
          <cell r="B384" t="str">
            <v>1239</v>
          </cell>
          <cell r="C384" t="str">
            <v>1230</v>
          </cell>
          <cell r="E384" t="str">
            <v>1</v>
          </cell>
          <cell r="L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B385" t="str">
            <v>1241</v>
          </cell>
          <cell r="C385" t="str">
            <v>1240</v>
          </cell>
          <cell r="E385" t="str">
            <v>1</v>
          </cell>
          <cell r="L385">
            <v>46989054.01</v>
          </cell>
          <cell r="O385">
            <v>1410707.1799999997</v>
          </cell>
          <cell r="P385">
            <v>48399761.19</v>
          </cell>
          <cell r="Q385">
            <v>0</v>
          </cell>
          <cell r="R385">
            <v>1410707.1799999997</v>
          </cell>
        </row>
        <row r="386">
          <cell r="B386" t="str">
            <v>1241</v>
          </cell>
          <cell r="C386" t="str">
            <v>1240</v>
          </cell>
          <cell r="E386" t="str">
            <v>1</v>
          </cell>
          <cell r="L386">
            <v>1027161.91</v>
          </cell>
          <cell r="O386">
            <v>108421.52999999991</v>
          </cell>
          <cell r="P386">
            <v>1135583.44</v>
          </cell>
          <cell r="Q386">
            <v>0</v>
          </cell>
          <cell r="R386">
            <v>108421.52999999991</v>
          </cell>
        </row>
        <row r="387">
          <cell r="B387" t="str">
            <v>1241</v>
          </cell>
          <cell r="C387" t="str">
            <v>1240</v>
          </cell>
          <cell r="E387" t="str">
            <v>1</v>
          </cell>
          <cell r="L387">
            <v>142963017.94</v>
          </cell>
          <cell r="O387">
            <v>8921924.569999993</v>
          </cell>
          <cell r="P387">
            <v>151884942.51</v>
          </cell>
          <cell r="Q387">
            <v>0</v>
          </cell>
          <cell r="R387">
            <v>8921924.569999993</v>
          </cell>
        </row>
        <row r="388">
          <cell r="B388" t="str">
            <v>1241</v>
          </cell>
          <cell r="C388" t="str">
            <v>1240</v>
          </cell>
          <cell r="E388" t="str">
            <v>1</v>
          </cell>
          <cell r="L388">
            <v>16325291.68</v>
          </cell>
          <cell r="O388">
            <v>5210509.210000001</v>
          </cell>
          <cell r="P388">
            <v>21535800.89</v>
          </cell>
          <cell r="Q388">
            <v>0</v>
          </cell>
          <cell r="R388">
            <v>5210509.210000001</v>
          </cell>
        </row>
        <row r="389">
          <cell r="B389" t="str">
            <v>1242</v>
          </cell>
          <cell r="C389" t="str">
            <v>1240</v>
          </cell>
          <cell r="E389" t="str">
            <v>1</v>
          </cell>
          <cell r="L389">
            <v>13252310.78</v>
          </cell>
          <cell r="O389">
            <v>66310.98000000045</v>
          </cell>
          <cell r="P389">
            <v>13318621.76</v>
          </cell>
          <cell r="Q389">
            <v>0</v>
          </cell>
          <cell r="R389">
            <v>66310.98000000045</v>
          </cell>
        </row>
        <row r="390">
          <cell r="B390" t="str">
            <v>1242</v>
          </cell>
          <cell r="C390" t="str">
            <v>1240</v>
          </cell>
          <cell r="E390" t="str">
            <v>1</v>
          </cell>
          <cell r="L390">
            <v>1170361.1</v>
          </cell>
          <cell r="O390">
            <v>0</v>
          </cell>
          <cell r="P390">
            <v>1170361.1</v>
          </cell>
          <cell r="Q390">
            <v>0</v>
          </cell>
          <cell r="R390">
            <v>0</v>
          </cell>
        </row>
        <row r="391">
          <cell r="B391" t="str">
            <v>1242</v>
          </cell>
          <cell r="C391" t="str">
            <v>1240</v>
          </cell>
          <cell r="E391" t="str">
            <v>1</v>
          </cell>
          <cell r="L391">
            <v>16434689.49</v>
          </cell>
          <cell r="O391">
            <v>412483.68000000156</v>
          </cell>
          <cell r="P391">
            <v>16847173.17</v>
          </cell>
          <cell r="Q391">
            <v>0</v>
          </cell>
          <cell r="R391">
            <v>412483.68000000156</v>
          </cell>
        </row>
        <row r="392">
          <cell r="B392" t="str">
            <v>1242</v>
          </cell>
          <cell r="C392" t="str">
            <v>1240</v>
          </cell>
          <cell r="E392" t="str">
            <v>1</v>
          </cell>
          <cell r="L392">
            <v>1838699.25</v>
          </cell>
          <cell r="O392">
            <v>73448.04000000004</v>
          </cell>
          <cell r="P392">
            <v>1912147.29</v>
          </cell>
          <cell r="Q392">
            <v>0</v>
          </cell>
          <cell r="R392">
            <v>73448.04000000004</v>
          </cell>
        </row>
        <row r="393">
          <cell r="B393" t="str">
            <v>1243</v>
          </cell>
          <cell r="C393" t="str">
            <v>1240</v>
          </cell>
          <cell r="E393" t="str">
            <v>1</v>
          </cell>
          <cell r="L393">
            <v>3130557.47</v>
          </cell>
          <cell r="O393">
            <v>163283</v>
          </cell>
          <cell r="P393">
            <v>3293840.47</v>
          </cell>
          <cell r="Q393">
            <v>0</v>
          </cell>
          <cell r="R393">
            <v>163283</v>
          </cell>
        </row>
        <row r="394">
          <cell r="B394" t="str">
            <v>1243</v>
          </cell>
          <cell r="C394" t="str">
            <v>1240</v>
          </cell>
          <cell r="E394" t="str">
            <v>1</v>
          </cell>
          <cell r="L394">
            <v>372337</v>
          </cell>
          <cell r="O394">
            <v>0</v>
          </cell>
          <cell r="P394">
            <v>372337</v>
          </cell>
          <cell r="Q394">
            <v>0</v>
          </cell>
          <cell r="R394">
            <v>0</v>
          </cell>
        </row>
        <row r="395">
          <cell r="B395" t="str">
            <v>1244</v>
          </cell>
          <cell r="C395" t="str">
            <v>1240</v>
          </cell>
          <cell r="E395" t="str">
            <v>1</v>
          </cell>
          <cell r="L395">
            <v>568425782.58</v>
          </cell>
          <cell r="O395">
            <v>33581647.879999995</v>
          </cell>
          <cell r="P395">
            <v>602007430.46</v>
          </cell>
          <cell r="Q395">
            <v>0</v>
          </cell>
          <cell r="R395">
            <v>33581647.879999995</v>
          </cell>
        </row>
        <row r="396">
          <cell r="B396" t="str">
            <v>1244</v>
          </cell>
          <cell r="C396" t="str">
            <v>1240</v>
          </cell>
          <cell r="E396" t="str">
            <v>1</v>
          </cell>
          <cell r="L396">
            <v>18818130.62</v>
          </cell>
          <cell r="O396">
            <v>0</v>
          </cell>
          <cell r="P396">
            <v>18818130.62</v>
          </cell>
          <cell r="Q396">
            <v>0</v>
          </cell>
          <cell r="R396">
            <v>0</v>
          </cell>
        </row>
        <row r="397">
          <cell r="B397" t="str">
            <v>1244</v>
          </cell>
          <cell r="C397" t="str">
            <v>1240</v>
          </cell>
          <cell r="E397" t="str">
            <v>1</v>
          </cell>
          <cell r="L397">
            <v>10333554.7</v>
          </cell>
          <cell r="O397">
            <v>0</v>
          </cell>
          <cell r="P397">
            <v>10333554.7</v>
          </cell>
          <cell r="Q397">
            <v>0</v>
          </cell>
          <cell r="R397">
            <v>0</v>
          </cell>
        </row>
        <row r="398">
          <cell r="B398" t="str">
            <v>1244</v>
          </cell>
          <cell r="C398" t="str">
            <v>1240</v>
          </cell>
          <cell r="E398" t="str">
            <v>1</v>
          </cell>
          <cell r="L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B399" t="str">
            <v>1244</v>
          </cell>
          <cell r="C399" t="str">
            <v>1240</v>
          </cell>
          <cell r="E399" t="str">
            <v>1</v>
          </cell>
          <cell r="L399">
            <v>40192853.41</v>
          </cell>
          <cell r="O399">
            <v>3761999.8200000003</v>
          </cell>
          <cell r="P399">
            <v>43954853.23</v>
          </cell>
          <cell r="Q399">
            <v>0</v>
          </cell>
          <cell r="R399">
            <v>3761999.8200000003</v>
          </cell>
        </row>
        <row r="400">
          <cell r="B400" t="str">
            <v>1245</v>
          </cell>
          <cell r="C400" t="str">
            <v>1240</v>
          </cell>
          <cell r="E400" t="str">
            <v>1</v>
          </cell>
          <cell r="L400">
            <v>122682134.61</v>
          </cell>
          <cell r="O400">
            <v>-166560.48000000417</v>
          </cell>
          <cell r="P400">
            <v>122515574.13</v>
          </cell>
          <cell r="Q400">
            <v>-166560.48000000417</v>
          </cell>
          <cell r="R400">
            <v>0</v>
          </cell>
        </row>
        <row r="401">
          <cell r="B401" t="str">
            <v>1245</v>
          </cell>
          <cell r="C401" t="str">
            <v>1240</v>
          </cell>
          <cell r="E401" t="str">
            <v>1</v>
          </cell>
          <cell r="L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2">
          <cell r="B402" t="str">
            <v>1246</v>
          </cell>
          <cell r="C402" t="str">
            <v>1240</v>
          </cell>
          <cell r="E402" t="str">
            <v>1</v>
          </cell>
          <cell r="L402">
            <v>4142059.64</v>
          </cell>
          <cell r="O402">
            <v>0</v>
          </cell>
          <cell r="P402">
            <v>4142059.64</v>
          </cell>
          <cell r="Q402">
            <v>0</v>
          </cell>
          <cell r="R402">
            <v>0</v>
          </cell>
        </row>
        <row r="403">
          <cell r="B403" t="str">
            <v>1246</v>
          </cell>
          <cell r="C403" t="str">
            <v>1240</v>
          </cell>
          <cell r="E403" t="str">
            <v>1</v>
          </cell>
          <cell r="L403">
            <v>8523786.59</v>
          </cell>
          <cell r="O403">
            <v>-12000</v>
          </cell>
          <cell r="P403">
            <v>8511786.59</v>
          </cell>
          <cell r="Q403">
            <v>-12000</v>
          </cell>
          <cell r="R403">
            <v>0</v>
          </cell>
        </row>
        <row r="404">
          <cell r="B404" t="str">
            <v>1246</v>
          </cell>
          <cell r="C404" t="str">
            <v>1240</v>
          </cell>
          <cell r="E404" t="str">
            <v>1</v>
          </cell>
          <cell r="L404">
            <v>21296557.83</v>
          </cell>
          <cell r="O404">
            <v>748537.3200000003</v>
          </cell>
          <cell r="P404">
            <v>22045095.15</v>
          </cell>
          <cell r="Q404">
            <v>0</v>
          </cell>
          <cell r="R404">
            <v>748537.3200000003</v>
          </cell>
        </row>
        <row r="405">
          <cell r="B405" t="str">
            <v>1246</v>
          </cell>
          <cell r="C405" t="str">
            <v>1240</v>
          </cell>
          <cell r="E405" t="str">
            <v>1</v>
          </cell>
          <cell r="L405">
            <v>7936092.75</v>
          </cell>
          <cell r="O405">
            <v>155919.0700000003</v>
          </cell>
          <cell r="P405">
            <v>8092011.82</v>
          </cell>
          <cell r="Q405">
            <v>0</v>
          </cell>
          <cell r="R405">
            <v>155919.0700000003</v>
          </cell>
        </row>
        <row r="406">
          <cell r="B406" t="str">
            <v>1246</v>
          </cell>
          <cell r="C406" t="str">
            <v>1240</v>
          </cell>
          <cell r="E406" t="str">
            <v>1</v>
          </cell>
          <cell r="L406">
            <v>127156586.85</v>
          </cell>
          <cell r="O406">
            <v>4404948.550000012</v>
          </cell>
          <cell r="P406">
            <v>131561535.4</v>
          </cell>
          <cell r="Q406">
            <v>0</v>
          </cell>
          <cell r="R406">
            <v>4404948.550000012</v>
          </cell>
        </row>
        <row r="407">
          <cell r="B407" t="str">
            <v>1246</v>
          </cell>
          <cell r="C407" t="str">
            <v>1240</v>
          </cell>
          <cell r="E407" t="str">
            <v>1</v>
          </cell>
          <cell r="L407">
            <v>6439726.19</v>
          </cell>
          <cell r="O407">
            <v>115273.62999999989</v>
          </cell>
          <cell r="P407">
            <v>6554999.82</v>
          </cell>
          <cell r="Q407">
            <v>0</v>
          </cell>
          <cell r="R407">
            <v>115273.62999999989</v>
          </cell>
        </row>
        <row r="408">
          <cell r="B408" t="str">
            <v>1246</v>
          </cell>
          <cell r="C408" t="str">
            <v>1240</v>
          </cell>
          <cell r="E408" t="str">
            <v>1</v>
          </cell>
          <cell r="L408">
            <v>9288327.09</v>
          </cell>
          <cell r="O408">
            <v>287227.26999999955</v>
          </cell>
          <cell r="P408">
            <v>9575554.36</v>
          </cell>
          <cell r="Q408">
            <v>0</v>
          </cell>
          <cell r="R408">
            <v>287227.26999999955</v>
          </cell>
        </row>
        <row r="409">
          <cell r="B409" t="str">
            <v>1246</v>
          </cell>
          <cell r="C409" t="str">
            <v>1240</v>
          </cell>
          <cell r="E409" t="str">
            <v>1</v>
          </cell>
          <cell r="L409">
            <v>19426344.59</v>
          </cell>
          <cell r="O409">
            <v>-9789.719999998808</v>
          </cell>
          <cell r="P409">
            <v>19416554.87</v>
          </cell>
          <cell r="Q409">
            <v>-9789.719999998808</v>
          </cell>
          <cell r="R409">
            <v>0</v>
          </cell>
        </row>
        <row r="410">
          <cell r="B410" t="str">
            <v>1247</v>
          </cell>
          <cell r="C410" t="str">
            <v>1240</v>
          </cell>
          <cell r="E410" t="str">
            <v>1</v>
          </cell>
          <cell r="L410">
            <v>1423662.98</v>
          </cell>
          <cell r="O410">
            <v>0</v>
          </cell>
          <cell r="P410">
            <v>1423662.98</v>
          </cell>
          <cell r="Q410">
            <v>0</v>
          </cell>
          <cell r="R410">
            <v>0</v>
          </cell>
        </row>
        <row r="411">
          <cell r="B411" t="str">
            <v>1248</v>
          </cell>
          <cell r="C411" t="str">
            <v>1240</v>
          </cell>
          <cell r="E411" t="str">
            <v>1</v>
          </cell>
          <cell r="L411">
            <v>1581671</v>
          </cell>
          <cell r="O411">
            <v>-46450</v>
          </cell>
          <cell r="P411">
            <v>1535221</v>
          </cell>
          <cell r="Q411">
            <v>-46450</v>
          </cell>
          <cell r="R411">
            <v>0</v>
          </cell>
        </row>
        <row r="412">
          <cell r="B412" t="str">
            <v>1248</v>
          </cell>
          <cell r="C412" t="str">
            <v>1240</v>
          </cell>
          <cell r="E412" t="str">
            <v>1</v>
          </cell>
          <cell r="L412">
            <v>287943.03</v>
          </cell>
          <cell r="O412">
            <v>-17500</v>
          </cell>
          <cell r="P412">
            <v>270443.03</v>
          </cell>
          <cell r="Q412">
            <v>-17500</v>
          </cell>
          <cell r="R412">
            <v>0</v>
          </cell>
        </row>
        <row r="413">
          <cell r="B413" t="str">
            <v>1248</v>
          </cell>
          <cell r="C413" t="str">
            <v>1240</v>
          </cell>
          <cell r="E413" t="str">
            <v>1</v>
          </cell>
          <cell r="L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</row>
        <row r="414">
          <cell r="B414" t="str">
            <v>1251</v>
          </cell>
          <cell r="C414" t="str">
            <v>1250</v>
          </cell>
          <cell r="E414" t="str">
            <v>1</v>
          </cell>
          <cell r="L414">
            <v>34802286.42</v>
          </cell>
          <cell r="O414">
            <v>-4541314.680000003</v>
          </cell>
          <cell r="P414">
            <v>30260971.74</v>
          </cell>
          <cell r="Q414">
            <v>-4541314.680000003</v>
          </cell>
          <cell r="R414">
            <v>0</v>
          </cell>
        </row>
        <row r="415">
          <cell r="B415" t="str">
            <v>1254</v>
          </cell>
          <cell r="C415" t="str">
            <v>1250</v>
          </cell>
          <cell r="E415" t="str">
            <v>1</v>
          </cell>
          <cell r="L415">
            <v>49504933.96</v>
          </cell>
          <cell r="O415">
            <v>1956837.039999999</v>
          </cell>
          <cell r="P415">
            <v>51461771</v>
          </cell>
          <cell r="Q415">
            <v>0</v>
          </cell>
          <cell r="R415">
            <v>1956837.039999999</v>
          </cell>
        </row>
        <row r="416">
          <cell r="B416" t="str">
            <v>1259</v>
          </cell>
          <cell r="C416" t="str">
            <v>1250</v>
          </cell>
          <cell r="E416" t="str">
            <v>1</v>
          </cell>
          <cell r="L416">
            <v>648.15</v>
          </cell>
          <cell r="O416">
            <v>18444</v>
          </cell>
          <cell r="P416">
            <v>19092.15</v>
          </cell>
          <cell r="Q416">
            <v>0</v>
          </cell>
          <cell r="R416">
            <v>18444</v>
          </cell>
        </row>
        <row r="417">
          <cell r="B417" t="str">
            <v>1261</v>
          </cell>
          <cell r="C417" t="str">
            <v>1260</v>
          </cell>
          <cell r="E417" t="str">
            <v>1</v>
          </cell>
          <cell r="L417">
            <v>-32737924.08</v>
          </cell>
          <cell r="O417">
            <v>-13748577.079999998</v>
          </cell>
          <cell r="P417">
            <v>-46486501.16</v>
          </cell>
          <cell r="Q417">
            <v>-13748577.079999998</v>
          </cell>
          <cell r="R417">
            <v>0</v>
          </cell>
        </row>
        <row r="418">
          <cell r="B418" t="str">
            <v>1261</v>
          </cell>
          <cell r="C418" t="str">
            <v>1260</v>
          </cell>
          <cell r="E418" t="str">
            <v>1</v>
          </cell>
          <cell r="L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</row>
        <row r="419">
          <cell r="B419" t="str">
            <v>1261</v>
          </cell>
          <cell r="C419" t="str">
            <v>1260</v>
          </cell>
          <cell r="E419" t="str">
            <v>1</v>
          </cell>
          <cell r="L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</row>
        <row r="420">
          <cell r="B420" t="str">
            <v>1263</v>
          </cell>
          <cell r="C420" t="str">
            <v>1260</v>
          </cell>
          <cell r="E420" t="str">
            <v>1</v>
          </cell>
          <cell r="L420">
            <v>-32575264.51</v>
          </cell>
          <cell r="O420">
            <v>-1092802.4400000013</v>
          </cell>
          <cell r="P420">
            <v>-33668066.95</v>
          </cell>
          <cell r="Q420">
            <v>-1092802.4400000013</v>
          </cell>
          <cell r="R420">
            <v>0</v>
          </cell>
        </row>
        <row r="421">
          <cell r="B421" t="str">
            <v>1263</v>
          </cell>
          <cell r="C421" t="str">
            <v>1260</v>
          </cell>
          <cell r="E421" t="str">
            <v>1</v>
          </cell>
          <cell r="L421">
            <v>-213244.28</v>
          </cell>
          <cell r="O421">
            <v>-53767.03</v>
          </cell>
          <cell r="P421">
            <v>-267011.31</v>
          </cell>
          <cell r="Q421">
            <v>-53767.03</v>
          </cell>
          <cell r="R421">
            <v>0</v>
          </cell>
        </row>
        <row r="422">
          <cell r="B422" t="str">
            <v>1263</v>
          </cell>
          <cell r="C422" t="str">
            <v>1260</v>
          </cell>
          <cell r="E422" t="str">
            <v>1</v>
          </cell>
          <cell r="L422">
            <v>-113789017.51</v>
          </cell>
          <cell r="O422">
            <v>-8032612.229999989</v>
          </cell>
          <cell r="P422">
            <v>-121821629.74</v>
          </cell>
          <cell r="Q422">
            <v>-8032612.229999989</v>
          </cell>
          <cell r="R422">
            <v>0</v>
          </cell>
        </row>
        <row r="423">
          <cell r="B423" t="str">
            <v>1263</v>
          </cell>
          <cell r="C423" t="str">
            <v>1260</v>
          </cell>
          <cell r="E423" t="str">
            <v>1</v>
          </cell>
          <cell r="L423">
            <v>-5948795.18</v>
          </cell>
          <cell r="O423">
            <v>-796448.1699999999</v>
          </cell>
          <cell r="P423">
            <v>-6745243.35</v>
          </cell>
          <cell r="Q423">
            <v>-796448.1699999999</v>
          </cell>
          <cell r="R423">
            <v>0</v>
          </cell>
        </row>
        <row r="424">
          <cell r="B424" t="str">
            <v>1263</v>
          </cell>
          <cell r="C424" t="str">
            <v>1260</v>
          </cell>
          <cell r="E424" t="str">
            <v>1</v>
          </cell>
          <cell r="L424">
            <v>-11611117.02</v>
          </cell>
          <cell r="O424">
            <v>-486533.29000000097</v>
          </cell>
          <cell r="P424">
            <v>-12097650.31</v>
          </cell>
          <cell r="Q424">
            <v>-486533.29000000097</v>
          </cell>
          <cell r="R424">
            <v>0</v>
          </cell>
        </row>
        <row r="425">
          <cell r="B425" t="str">
            <v>1263</v>
          </cell>
          <cell r="C425" t="str">
            <v>1260</v>
          </cell>
          <cell r="E425" t="str">
            <v>1</v>
          </cell>
          <cell r="L425">
            <v>-1118903.87</v>
          </cell>
          <cell r="O425">
            <v>-31732.019999999786</v>
          </cell>
          <cell r="P425">
            <v>-1150635.89</v>
          </cell>
          <cell r="Q425">
            <v>-31732.019999999786</v>
          </cell>
          <cell r="R425">
            <v>0</v>
          </cell>
        </row>
        <row r="426">
          <cell r="B426" t="str">
            <v>1263</v>
          </cell>
          <cell r="C426" t="str">
            <v>1260</v>
          </cell>
          <cell r="E426" t="str">
            <v>1</v>
          </cell>
          <cell r="L426">
            <v>-12677934.48</v>
          </cell>
          <cell r="O426">
            <v>-1549674.1500000004</v>
          </cell>
          <cell r="P426">
            <v>-14227608.63</v>
          </cell>
          <cell r="Q426">
            <v>-1549674.1500000004</v>
          </cell>
          <cell r="R426">
            <v>0</v>
          </cell>
        </row>
        <row r="427">
          <cell r="B427" t="str">
            <v>1263</v>
          </cell>
          <cell r="C427" t="str">
            <v>1260</v>
          </cell>
          <cell r="E427" t="str">
            <v>1</v>
          </cell>
          <cell r="L427">
            <v>-920174.86</v>
          </cell>
          <cell r="O427">
            <v>-134564.7400000001</v>
          </cell>
          <cell r="P427">
            <v>-1054739.6</v>
          </cell>
          <cell r="Q427">
            <v>-134564.7400000001</v>
          </cell>
          <cell r="R427">
            <v>0</v>
          </cell>
        </row>
        <row r="428">
          <cell r="B428" t="str">
            <v>1263</v>
          </cell>
          <cell r="C428" t="str">
            <v>1260</v>
          </cell>
          <cell r="E428" t="str">
            <v>1</v>
          </cell>
          <cell r="L428">
            <v>-1671626.9</v>
          </cell>
          <cell r="O428">
            <v>-229305.25</v>
          </cell>
          <cell r="P428">
            <v>-1900932.15</v>
          </cell>
          <cell r="Q428">
            <v>-229305.25</v>
          </cell>
          <cell r="R428">
            <v>0</v>
          </cell>
        </row>
        <row r="429">
          <cell r="B429" t="str">
            <v>1263</v>
          </cell>
          <cell r="C429" t="str">
            <v>1260</v>
          </cell>
          <cell r="E429" t="str">
            <v>1</v>
          </cell>
          <cell r="L429">
            <v>-357580.33</v>
          </cell>
          <cell r="O429">
            <v>-5844.419999999984</v>
          </cell>
          <cell r="P429">
            <v>-363424.75</v>
          </cell>
          <cell r="Q429">
            <v>-5844.419999999984</v>
          </cell>
          <cell r="R429">
            <v>0</v>
          </cell>
        </row>
        <row r="430">
          <cell r="B430" t="str">
            <v>1263</v>
          </cell>
          <cell r="C430" t="str">
            <v>1260</v>
          </cell>
          <cell r="E430" t="str">
            <v>1</v>
          </cell>
          <cell r="L430">
            <v>-416650879.65</v>
          </cell>
          <cell r="O430">
            <v>-23330969.46000004</v>
          </cell>
          <cell r="P430">
            <v>-439981849.11</v>
          </cell>
          <cell r="Q430">
            <v>-23330969.46000004</v>
          </cell>
          <cell r="R430">
            <v>0</v>
          </cell>
        </row>
        <row r="431">
          <cell r="B431" t="str">
            <v>1263</v>
          </cell>
          <cell r="C431" t="str">
            <v>1260</v>
          </cell>
          <cell r="E431" t="str">
            <v>1</v>
          </cell>
          <cell r="L431">
            <v>-16138078.73</v>
          </cell>
          <cell r="O431">
            <v>-1288698.0599999987</v>
          </cell>
          <cell r="P431">
            <v>-17426776.79</v>
          </cell>
          <cell r="Q431">
            <v>-1288698.0599999987</v>
          </cell>
          <cell r="R431">
            <v>0</v>
          </cell>
        </row>
        <row r="432">
          <cell r="B432" t="str">
            <v>1263</v>
          </cell>
          <cell r="C432" t="str">
            <v>1260</v>
          </cell>
          <cell r="E432" t="str">
            <v>1</v>
          </cell>
          <cell r="L432">
            <v>-10164533.45</v>
          </cell>
          <cell r="O432">
            <v>-90341.04000000097</v>
          </cell>
          <cell r="P432">
            <v>-10254874.49</v>
          </cell>
          <cell r="Q432">
            <v>-90341.04000000097</v>
          </cell>
          <cell r="R432">
            <v>0</v>
          </cell>
        </row>
        <row r="433">
          <cell r="B433" t="str">
            <v>1263</v>
          </cell>
          <cell r="C433" t="str">
            <v>1260</v>
          </cell>
          <cell r="E433" t="str">
            <v>1</v>
          </cell>
          <cell r="L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</row>
        <row r="434">
          <cell r="B434" t="str">
            <v>1263</v>
          </cell>
          <cell r="C434" t="str">
            <v>1260</v>
          </cell>
          <cell r="E434" t="str">
            <v>1</v>
          </cell>
          <cell r="L434">
            <v>-31326780.98</v>
          </cell>
          <cell r="O434">
            <v>-1808474.039999999</v>
          </cell>
          <cell r="P434">
            <v>-33135255.02</v>
          </cell>
          <cell r="Q434">
            <v>-1808474.039999999</v>
          </cell>
          <cell r="R434">
            <v>0</v>
          </cell>
        </row>
        <row r="435">
          <cell r="B435" t="str">
            <v>1263</v>
          </cell>
          <cell r="C435" t="str">
            <v>1260</v>
          </cell>
          <cell r="E435" t="str">
            <v>1</v>
          </cell>
          <cell r="L435">
            <v>-84173110.01</v>
          </cell>
          <cell r="O435">
            <v>-5271053.5</v>
          </cell>
          <cell r="P435">
            <v>-89444163.51</v>
          </cell>
          <cell r="Q435">
            <v>-5271053.5</v>
          </cell>
          <cell r="R435">
            <v>0</v>
          </cell>
        </row>
        <row r="436">
          <cell r="B436" t="str">
            <v>1263</v>
          </cell>
          <cell r="C436" t="str">
            <v>1260</v>
          </cell>
          <cell r="E436" t="str">
            <v>1</v>
          </cell>
          <cell r="L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</row>
        <row r="437">
          <cell r="B437" t="str">
            <v>1263</v>
          </cell>
          <cell r="C437" t="str">
            <v>1260</v>
          </cell>
          <cell r="E437" t="str">
            <v>1</v>
          </cell>
          <cell r="L437">
            <v>-3038978.74</v>
          </cell>
          <cell r="O437">
            <v>-83472.65999999968</v>
          </cell>
          <cell r="P437">
            <v>-3122451.4</v>
          </cell>
          <cell r="Q437">
            <v>-83472.65999999968</v>
          </cell>
          <cell r="R437">
            <v>0</v>
          </cell>
        </row>
        <row r="438">
          <cell r="B438" t="str">
            <v>1263</v>
          </cell>
          <cell r="C438" t="str">
            <v>1260</v>
          </cell>
          <cell r="E438" t="str">
            <v>1</v>
          </cell>
          <cell r="L438">
            <v>-7030757.86</v>
          </cell>
          <cell r="O438">
            <v>-238512.1299999999</v>
          </cell>
          <cell r="P438">
            <v>-7269269.99</v>
          </cell>
          <cell r="Q438">
            <v>-238512.1299999999</v>
          </cell>
          <cell r="R438">
            <v>0</v>
          </cell>
        </row>
        <row r="439">
          <cell r="B439" t="str">
            <v>1263</v>
          </cell>
          <cell r="C439" t="str">
            <v>1260</v>
          </cell>
          <cell r="E439" t="str">
            <v>1</v>
          </cell>
          <cell r="L439">
            <v>-17915349.12</v>
          </cell>
          <cell r="O439">
            <v>-482131.02999999747</v>
          </cell>
          <cell r="P439">
            <v>-18397480.15</v>
          </cell>
          <cell r="Q439">
            <v>-482131.02999999747</v>
          </cell>
          <cell r="R439">
            <v>0</v>
          </cell>
        </row>
        <row r="440">
          <cell r="B440" t="str">
            <v>1263</v>
          </cell>
          <cell r="C440" t="str">
            <v>1260</v>
          </cell>
          <cell r="E440" t="str">
            <v>1</v>
          </cell>
          <cell r="L440">
            <v>-4035485.76</v>
          </cell>
          <cell r="O440">
            <v>-284431.3100000005</v>
          </cell>
          <cell r="P440">
            <v>-4319917.07</v>
          </cell>
          <cell r="Q440">
            <v>-284431.3100000005</v>
          </cell>
          <cell r="R440">
            <v>0</v>
          </cell>
        </row>
        <row r="441">
          <cell r="B441" t="str">
            <v>1263</v>
          </cell>
          <cell r="C441" t="str">
            <v>1260</v>
          </cell>
          <cell r="E441" t="str">
            <v>1</v>
          </cell>
          <cell r="L441">
            <v>-70308068.39</v>
          </cell>
          <cell r="O441">
            <v>-4898177.219999999</v>
          </cell>
          <cell r="P441">
            <v>-75206245.61</v>
          </cell>
          <cell r="Q441">
            <v>-4898177.219999999</v>
          </cell>
          <cell r="R441">
            <v>0</v>
          </cell>
        </row>
        <row r="442">
          <cell r="B442" t="str">
            <v>1263</v>
          </cell>
          <cell r="C442" t="str">
            <v>1260</v>
          </cell>
          <cell r="E442" t="str">
            <v>1</v>
          </cell>
          <cell r="L442">
            <v>-1791295.22</v>
          </cell>
          <cell r="O442">
            <v>-290790.0800000001</v>
          </cell>
          <cell r="P442">
            <v>-2082085.3</v>
          </cell>
          <cell r="Q442">
            <v>-290790.0800000001</v>
          </cell>
          <cell r="R442">
            <v>0</v>
          </cell>
        </row>
        <row r="443">
          <cell r="B443" t="str">
            <v>1263</v>
          </cell>
          <cell r="C443" t="str">
            <v>1260</v>
          </cell>
          <cell r="E443" t="str">
            <v>1</v>
          </cell>
          <cell r="L443">
            <v>-5915009.63</v>
          </cell>
          <cell r="O443">
            <v>-286846.1299999999</v>
          </cell>
          <cell r="P443">
            <v>-6201855.76</v>
          </cell>
          <cell r="Q443">
            <v>-286846.1299999999</v>
          </cell>
          <cell r="R443">
            <v>0</v>
          </cell>
        </row>
        <row r="444">
          <cell r="B444" t="str">
            <v>1263</v>
          </cell>
          <cell r="C444" t="str">
            <v>1260</v>
          </cell>
          <cell r="E444" t="str">
            <v>1</v>
          </cell>
          <cell r="L444">
            <v>-14015305.66</v>
          </cell>
          <cell r="O444">
            <v>-576821.5299999993</v>
          </cell>
          <cell r="P444">
            <v>-14592127.19</v>
          </cell>
          <cell r="Q444">
            <v>-576821.5299999993</v>
          </cell>
          <cell r="R444">
            <v>0</v>
          </cell>
        </row>
        <row r="445">
          <cell r="B445" t="str">
            <v>1263</v>
          </cell>
          <cell r="C445" t="str">
            <v>1260</v>
          </cell>
          <cell r="E445" t="str">
            <v>1</v>
          </cell>
          <cell r="L445">
            <v>-605757.19</v>
          </cell>
          <cell r="O445">
            <v>-71183.16000000003</v>
          </cell>
          <cell r="P445">
            <v>-676940.35</v>
          </cell>
          <cell r="Q445">
            <v>-71183.16000000003</v>
          </cell>
          <cell r="R445">
            <v>0</v>
          </cell>
        </row>
        <row r="446">
          <cell r="B446" t="str">
            <v>1264</v>
          </cell>
          <cell r="C446" t="str">
            <v>1260</v>
          </cell>
          <cell r="E446" t="str">
            <v>1</v>
          </cell>
          <cell r="L446">
            <v>-605884.89</v>
          </cell>
          <cell r="O446">
            <v>-98071.69999999995</v>
          </cell>
          <cell r="P446">
            <v>-703956.59</v>
          </cell>
          <cell r="Q446">
            <v>-98071.69999999995</v>
          </cell>
          <cell r="R446">
            <v>0</v>
          </cell>
        </row>
        <row r="447">
          <cell r="B447" t="str">
            <v>1264</v>
          </cell>
          <cell r="C447" t="str">
            <v>1260</v>
          </cell>
          <cell r="E447" t="str">
            <v>1</v>
          </cell>
          <cell r="L447">
            <v>-118138.01</v>
          </cell>
          <cell r="O447">
            <v>-20044.59999999999</v>
          </cell>
          <cell r="P447">
            <v>-138182.61</v>
          </cell>
          <cell r="Q447">
            <v>-20044.59999999999</v>
          </cell>
          <cell r="R447">
            <v>0</v>
          </cell>
        </row>
        <row r="448">
          <cell r="B448" t="str">
            <v>1264</v>
          </cell>
          <cell r="C448" t="str">
            <v>1260</v>
          </cell>
          <cell r="E448" t="str">
            <v>1</v>
          </cell>
          <cell r="L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</row>
        <row r="449">
          <cell r="B449" t="str">
            <v>1265</v>
          </cell>
          <cell r="C449" t="str">
            <v>1260</v>
          </cell>
          <cell r="E449" t="str">
            <v>1</v>
          </cell>
          <cell r="L449">
            <v>-33625181.18</v>
          </cell>
          <cell r="O449">
            <v>3997258.5</v>
          </cell>
          <cell r="P449">
            <v>-29627922.68</v>
          </cell>
          <cell r="Q449">
            <v>0</v>
          </cell>
          <cell r="R449">
            <v>3997258.5</v>
          </cell>
        </row>
        <row r="450">
          <cell r="B450" t="str">
            <v>1265</v>
          </cell>
          <cell r="C450" t="str">
            <v>1260</v>
          </cell>
          <cell r="E450" t="str">
            <v>1</v>
          </cell>
          <cell r="L450">
            <v>-36103150.48</v>
          </cell>
          <cell r="O450">
            <v>-3838777.3500000015</v>
          </cell>
          <cell r="P450">
            <v>-39941927.83</v>
          </cell>
          <cell r="Q450">
            <v>-3838777.3500000015</v>
          </cell>
          <cell r="R450">
            <v>0</v>
          </cell>
        </row>
        <row r="451">
          <cell r="B451" t="str">
            <v>1271</v>
          </cell>
          <cell r="C451" t="str">
            <v>1270</v>
          </cell>
          <cell r="E451" t="str">
            <v>1</v>
          </cell>
          <cell r="L451">
            <v>10991597.81</v>
          </cell>
          <cell r="O451">
            <v>1624578.0499999989</v>
          </cell>
          <cell r="P451">
            <v>12616175.86</v>
          </cell>
          <cell r="Q451">
            <v>0</v>
          </cell>
          <cell r="R451">
            <v>1624578.0499999989</v>
          </cell>
        </row>
        <row r="452">
          <cell r="B452" t="str">
            <v>1281</v>
          </cell>
          <cell r="C452" t="str">
            <v>1280</v>
          </cell>
          <cell r="E452" t="str">
            <v>1</v>
          </cell>
          <cell r="L452">
            <v>-33367558.89</v>
          </cell>
          <cell r="O452">
            <v>0</v>
          </cell>
          <cell r="P452">
            <v>-33367558.89</v>
          </cell>
          <cell r="Q452">
            <v>0</v>
          </cell>
          <cell r="R452">
            <v>0</v>
          </cell>
        </row>
        <row r="453">
          <cell r="B453" t="str">
            <v>2111</v>
          </cell>
          <cell r="C453" t="str">
            <v>2110</v>
          </cell>
          <cell r="E453" t="str">
            <v>2</v>
          </cell>
          <cell r="L453">
            <v>-35272948.83</v>
          </cell>
          <cell r="O453">
            <v>35272948.51</v>
          </cell>
          <cell r="P453">
            <v>-0.32</v>
          </cell>
          <cell r="Q453">
            <v>0</v>
          </cell>
          <cell r="R453">
            <v>35272948.51</v>
          </cell>
        </row>
        <row r="454">
          <cell r="B454" t="str">
            <v>2111</v>
          </cell>
          <cell r="C454" t="str">
            <v>2110</v>
          </cell>
          <cell r="E454" t="str">
            <v>2</v>
          </cell>
          <cell r="L454">
            <v>-322336.97</v>
          </cell>
          <cell r="O454">
            <v>186606.11</v>
          </cell>
          <cell r="P454">
            <v>-135730.86</v>
          </cell>
          <cell r="Q454">
            <v>0</v>
          </cell>
          <cell r="R454">
            <v>186606.11</v>
          </cell>
        </row>
        <row r="455">
          <cell r="B455" t="str">
            <v>2111</v>
          </cell>
          <cell r="C455" t="str">
            <v>2110</v>
          </cell>
          <cell r="E455" t="str">
            <v>2</v>
          </cell>
          <cell r="L455">
            <v>-322036.92</v>
          </cell>
          <cell r="O455">
            <v>186306.05</v>
          </cell>
          <cell r="P455">
            <v>-135730.87</v>
          </cell>
          <cell r="Q455">
            <v>0</v>
          </cell>
          <cell r="R455">
            <v>186306.05</v>
          </cell>
        </row>
        <row r="456">
          <cell r="B456" t="str">
            <v>2111</v>
          </cell>
          <cell r="C456" t="str">
            <v>2110</v>
          </cell>
          <cell r="E456" t="str">
            <v>2</v>
          </cell>
          <cell r="L456">
            <v>-1534860.45</v>
          </cell>
          <cell r="O456">
            <v>1534860.45</v>
          </cell>
          <cell r="P456">
            <v>0</v>
          </cell>
          <cell r="Q456">
            <v>0</v>
          </cell>
          <cell r="R456">
            <v>1534860.45</v>
          </cell>
        </row>
        <row r="457">
          <cell r="B457" t="str">
            <v>2111</v>
          </cell>
          <cell r="C457" t="str">
            <v>2110</v>
          </cell>
          <cell r="E457" t="str">
            <v>2</v>
          </cell>
          <cell r="L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</row>
        <row r="458">
          <cell r="B458" t="str">
            <v>2112</v>
          </cell>
          <cell r="C458" t="str">
            <v>2110</v>
          </cell>
          <cell r="E458" t="str">
            <v>2</v>
          </cell>
          <cell r="L458">
            <v>-22085934.74</v>
          </cell>
          <cell r="O458">
            <v>2041461.3299999982</v>
          </cell>
          <cell r="P458">
            <v>-20044473.41</v>
          </cell>
          <cell r="Q458">
            <v>0</v>
          </cell>
          <cell r="R458">
            <v>2041461.3299999982</v>
          </cell>
        </row>
        <row r="459">
          <cell r="B459" t="str">
            <v>2112</v>
          </cell>
          <cell r="C459" t="str">
            <v>2110</v>
          </cell>
          <cell r="E459" t="str">
            <v>2</v>
          </cell>
          <cell r="L459">
            <v>-651848.9</v>
          </cell>
          <cell r="O459">
            <v>548082.75</v>
          </cell>
          <cell r="P459">
            <v>-103766.15</v>
          </cell>
          <cell r="Q459">
            <v>0</v>
          </cell>
          <cell r="R459">
            <v>548082.75</v>
          </cell>
        </row>
        <row r="460">
          <cell r="B460" t="str">
            <v>2112</v>
          </cell>
          <cell r="C460" t="str">
            <v>2110</v>
          </cell>
          <cell r="E460" t="str">
            <v>2</v>
          </cell>
          <cell r="L460">
            <v>0</v>
          </cell>
          <cell r="O460">
            <v>-297383.37</v>
          </cell>
          <cell r="P460">
            <v>-297383.37</v>
          </cell>
          <cell r="Q460">
            <v>-297383.37</v>
          </cell>
          <cell r="R460">
            <v>0</v>
          </cell>
        </row>
        <row r="461">
          <cell r="B461" t="str">
            <v>2112</v>
          </cell>
          <cell r="C461" t="str">
            <v>2110</v>
          </cell>
          <cell r="E461" t="str">
            <v>2</v>
          </cell>
          <cell r="L461">
            <v>0</v>
          </cell>
          <cell r="O461">
            <v>-481830.01</v>
          </cell>
          <cell r="P461">
            <v>-481830.01</v>
          </cell>
          <cell r="Q461">
            <v>-481830.01</v>
          </cell>
          <cell r="R461">
            <v>0</v>
          </cell>
        </row>
        <row r="462">
          <cell r="B462" t="str">
            <v>2112</v>
          </cell>
          <cell r="C462" t="str">
            <v>2110</v>
          </cell>
          <cell r="E462" t="str">
            <v>2</v>
          </cell>
          <cell r="L462">
            <v>0</v>
          </cell>
          <cell r="O462">
            <v>-1276269.5</v>
          </cell>
          <cell r="P462">
            <v>-1276269.5</v>
          </cell>
          <cell r="Q462">
            <v>-1276269.5</v>
          </cell>
          <cell r="R462">
            <v>0</v>
          </cell>
        </row>
        <row r="463">
          <cell r="B463" t="str">
            <v>2112</v>
          </cell>
          <cell r="C463" t="str">
            <v>2110</v>
          </cell>
          <cell r="E463" t="str">
            <v>2</v>
          </cell>
          <cell r="L463">
            <v>0</v>
          </cell>
          <cell r="O463">
            <v>-3099197.42</v>
          </cell>
          <cell r="P463">
            <v>-3099197.42</v>
          </cell>
          <cell r="Q463">
            <v>-3099197.42</v>
          </cell>
          <cell r="R463">
            <v>0</v>
          </cell>
        </row>
        <row r="464">
          <cell r="B464" t="str">
            <v>2112</v>
          </cell>
          <cell r="C464" t="str">
            <v>2110</v>
          </cell>
          <cell r="E464" t="str">
            <v>2</v>
          </cell>
          <cell r="L464">
            <v>0</v>
          </cell>
          <cell r="O464">
            <v>-76360.48</v>
          </cell>
          <cell r="P464">
            <v>-76360.48</v>
          </cell>
          <cell r="Q464">
            <v>-76360.48</v>
          </cell>
          <cell r="R464">
            <v>0</v>
          </cell>
        </row>
        <row r="465">
          <cell r="B465" t="str">
            <v>2113</v>
          </cell>
          <cell r="C465" t="str">
            <v>2110</v>
          </cell>
          <cell r="E465" t="str">
            <v>2</v>
          </cell>
          <cell r="L465">
            <v>-30690572.47</v>
          </cell>
          <cell r="O465">
            <v>3174494.6499999985</v>
          </cell>
          <cell r="P465">
            <v>-27516077.82</v>
          </cell>
          <cell r="Q465">
            <v>0</v>
          </cell>
          <cell r="R465">
            <v>3174494.6499999985</v>
          </cell>
        </row>
        <row r="466">
          <cell r="B466" t="str">
            <v>2115</v>
          </cell>
          <cell r="C466" t="str">
            <v>2110</v>
          </cell>
          <cell r="E466" t="str">
            <v>2</v>
          </cell>
          <cell r="L466">
            <v>-2596474.32</v>
          </cell>
          <cell r="O466">
            <v>-36321862.57</v>
          </cell>
          <cell r="P466">
            <v>-38918336.89</v>
          </cell>
          <cell r="Q466">
            <v>-36321862.57</v>
          </cell>
          <cell r="R466">
            <v>0</v>
          </cell>
        </row>
        <row r="467">
          <cell r="B467" t="str">
            <v>2116</v>
          </cell>
          <cell r="C467" t="str">
            <v>2110</v>
          </cell>
          <cell r="E467" t="str">
            <v>2</v>
          </cell>
          <cell r="L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</row>
        <row r="468">
          <cell r="B468" t="str">
            <v>2117</v>
          </cell>
          <cell r="C468" t="str">
            <v>2110</v>
          </cell>
          <cell r="E468" t="str">
            <v>2</v>
          </cell>
          <cell r="L468">
            <v>-725845.85</v>
          </cell>
          <cell r="O468">
            <v>351519.08999999997</v>
          </cell>
          <cell r="P468">
            <v>-374326.76</v>
          </cell>
          <cell r="Q468">
            <v>0</v>
          </cell>
          <cell r="R468">
            <v>351519.08999999997</v>
          </cell>
        </row>
        <row r="469">
          <cell r="B469" t="str">
            <v>2117</v>
          </cell>
          <cell r="C469" t="str">
            <v>2110</v>
          </cell>
          <cell r="E469" t="str">
            <v>2</v>
          </cell>
          <cell r="L469">
            <v>-70456.78</v>
          </cell>
          <cell r="O469">
            <v>-18609.630000000005</v>
          </cell>
          <cell r="P469">
            <v>-89066.41</v>
          </cell>
          <cell r="Q469">
            <v>-18609.630000000005</v>
          </cell>
          <cell r="R469">
            <v>0</v>
          </cell>
        </row>
        <row r="470">
          <cell r="B470" t="str">
            <v>2117</v>
          </cell>
          <cell r="C470" t="str">
            <v>2110</v>
          </cell>
          <cell r="E470" t="str">
            <v>2</v>
          </cell>
          <cell r="L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</row>
        <row r="471">
          <cell r="B471" t="str">
            <v>2117</v>
          </cell>
          <cell r="C471" t="str">
            <v>2110</v>
          </cell>
          <cell r="E471" t="str">
            <v>2</v>
          </cell>
          <cell r="L471">
            <v>-73293.59</v>
          </cell>
          <cell r="O471">
            <v>35615.229999999996</v>
          </cell>
          <cell r="P471">
            <v>-37678.36</v>
          </cell>
          <cell r="Q471">
            <v>0</v>
          </cell>
          <cell r="R471">
            <v>35615.229999999996</v>
          </cell>
        </row>
        <row r="472">
          <cell r="B472" t="str">
            <v>2117</v>
          </cell>
          <cell r="C472" t="str">
            <v>2110</v>
          </cell>
          <cell r="E472" t="str">
            <v>2</v>
          </cell>
          <cell r="L472">
            <v>-7043.57</v>
          </cell>
          <cell r="O472">
            <v>-1859.3099999999995</v>
          </cell>
          <cell r="P472">
            <v>-8902.88</v>
          </cell>
          <cell r="Q472">
            <v>-1859.3099999999995</v>
          </cell>
          <cell r="R472">
            <v>0</v>
          </cell>
        </row>
        <row r="473">
          <cell r="B473" t="str">
            <v>2117</v>
          </cell>
          <cell r="C473" t="str">
            <v>2110</v>
          </cell>
          <cell r="E473" t="str">
            <v>2</v>
          </cell>
          <cell r="L473">
            <v>0</v>
          </cell>
          <cell r="O473">
            <v>-742138.41</v>
          </cell>
          <cell r="P473">
            <v>-742138.41</v>
          </cell>
          <cell r="Q473">
            <v>-742138.41</v>
          </cell>
          <cell r="R473">
            <v>0</v>
          </cell>
        </row>
        <row r="474">
          <cell r="B474" t="str">
            <v>2117</v>
          </cell>
          <cell r="C474" t="str">
            <v>2110</v>
          </cell>
          <cell r="E474" t="str">
            <v>2</v>
          </cell>
          <cell r="L474">
            <v>-110896.18</v>
          </cell>
          <cell r="O474">
            <v>-164.27000000000407</v>
          </cell>
          <cell r="P474">
            <v>-111060.45</v>
          </cell>
          <cell r="Q474">
            <v>-164.27000000000407</v>
          </cell>
          <cell r="R474">
            <v>0</v>
          </cell>
        </row>
        <row r="475">
          <cell r="B475" t="str">
            <v>2117</v>
          </cell>
          <cell r="C475" t="str">
            <v>2110</v>
          </cell>
          <cell r="E475" t="str">
            <v>2</v>
          </cell>
          <cell r="L475">
            <v>-707538.18</v>
          </cell>
          <cell r="O475">
            <v>707538.18</v>
          </cell>
          <cell r="P475">
            <v>0</v>
          </cell>
          <cell r="Q475">
            <v>0</v>
          </cell>
          <cell r="R475">
            <v>707538.18</v>
          </cell>
        </row>
        <row r="476">
          <cell r="B476" t="str">
            <v>2117</v>
          </cell>
          <cell r="C476" t="str">
            <v>2110</v>
          </cell>
          <cell r="E476" t="str">
            <v>2</v>
          </cell>
          <cell r="L476">
            <v>0</v>
          </cell>
          <cell r="O476">
            <v>-5225.8</v>
          </cell>
          <cell r="P476">
            <v>-5225.8</v>
          </cell>
          <cell r="Q476">
            <v>-5225.8</v>
          </cell>
          <cell r="R476">
            <v>0</v>
          </cell>
        </row>
        <row r="477">
          <cell r="B477" t="str">
            <v>2117</v>
          </cell>
          <cell r="C477" t="str">
            <v>2110</v>
          </cell>
          <cell r="E477" t="str">
            <v>2</v>
          </cell>
          <cell r="L477">
            <v>-17095.34</v>
          </cell>
          <cell r="O477">
            <v>0</v>
          </cell>
          <cell r="P477">
            <v>-17095.34</v>
          </cell>
          <cell r="Q477">
            <v>0</v>
          </cell>
          <cell r="R477">
            <v>0</v>
          </cell>
        </row>
        <row r="478">
          <cell r="B478" t="str">
            <v>2117</v>
          </cell>
          <cell r="C478" t="str">
            <v>2110</v>
          </cell>
          <cell r="E478" t="str">
            <v>2</v>
          </cell>
          <cell r="L478">
            <v>-275330</v>
          </cell>
          <cell r="O478">
            <v>-23770</v>
          </cell>
          <cell r="P478">
            <v>-299100</v>
          </cell>
          <cell r="Q478">
            <v>-23770</v>
          </cell>
          <cell r="R478">
            <v>0</v>
          </cell>
        </row>
        <row r="479">
          <cell r="B479" t="str">
            <v>2117</v>
          </cell>
          <cell r="C479" t="str">
            <v>2110</v>
          </cell>
          <cell r="E479" t="str">
            <v>2</v>
          </cell>
          <cell r="L479">
            <v>0</v>
          </cell>
          <cell r="O479">
            <v>-412173.86</v>
          </cell>
          <cell r="P479">
            <v>-412173.86</v>
          </cell>
          <cell r="Q479">
            <v>-412173.86</v>
          </cell>
          <cell r="R479">
            <v>0</v>
          </cell>
        </row>
        <row r="480">
          <cell r="B480" t="str">
            <v>2117</v>
          </cell>
          <cell r="C480" t="str">
            <v>2110</v>
          </cell>
          <cell r="E480" t="str">
            <v>2</v>
          </cell>
          <cell r="L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</row>
        <row r="481">
          <cell r="B481" t="str">
            <v>2117</v>
          </cell>
          <cell r="C481" t="str">
            <v>2110</v>
          </cell>
          <cell r="E481" t="str">
            <v>2</v>
          </cell>
          <cell r="L481">
            <v>-12486.15</v>
          </cell>
          <cell r="O481">
            <v>-196</v>
          </cell>
          <cell r="P481">
            <v>-12682.15</v>
          </cell>
          <cell r="Q481">
            <v>-196</v>
          </cell>
          <cell r="R481">
            <v>0</v>
          </cell>
        </row>
        <row r="482">
          <cell r="B482" t="str">
            <v>2117</v>
          </cell>
          <cell r="C482" t="str">
            <v>2110</v>
          </cell>
          <cell r="E482" t="str">
            <v>2</v>
          </cell>
          <cell r="L482">
            <v>-110412.29</v>
          </cell>
          <cell r="O482">
            <v>110412.29</v>
          </cell>
          <cell r="P482">
            <v>0</v>
          </cell>
          <cell r="Q482">
            <v>0</v>
          </cell>
          <cell r="R482">
            <v>110412.29</v>
          </cell>
        </row>
        <row r="483">
          <cell r="B483" t="str">
            <v>2117</v>
          </cell>
          <cell r="C483" t="str">
            <v>2110</v>
          </cell>
          <cell r="E483" t="str">
            <v>2</v>
          </cell>
          <cell r="L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</row>
        <row r="484">
          <cell r="B484" t="str">
            <v>2117</v>
          </cell>
          <cell r="C484" t="str">
            <v>2110</v>
          </cell>
          <cell r="E484" t="str">
            <v>2</v>
          </cell>
          <cell r="L484">
            <v>-318267.39</v>
          </cell>
          <cell r="O484">
            <v>-366595.58999999997</v>
          </cell>
          <cell r="P484">
            <v>-684862.98</v>
          </cell>
          <cell r="Q484">
            <v>-366595.58999999997</v>
          </cell>
          <cell r="R484">
            <v>0</v>
          </cell>
        </row>
        <row r="485">
          <cell r="B485" t="str">
            <v>2117</v>
          </cell>
          <cell r="C485" t="str">
            <v>2110</v>
          </cell>
          <cell r="E485" t="str">
            <v>2</v>
          </cell>
          <cell r="L485">
            <v>-61420.66</v>
          </cell>
          <cell r="O485">
            <v>-340500.19999999995</v>
          </cell>
          <cell r="P485">
            <v>-401920.86</v>
          </cell>
          <cell r="Q485">
            <v>-340500.19999999995</v>
          </cell>
          <cell r="R485">
            <v>0</v>
          </cell>
        </row>
        <row r="486">
          <cell r="B486" t="str">
            <v>2117</v>
          </cell>
          <cell r="C486" t="str">
            <v>2110</v>
          </cell>
          <cell r="E486" t="str">
            <v>2</v>
          </cell>
          <cell r="L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</row>
        <row r="487">
          <cell r="B487" t="str">
            <v>2117</v>
          </cell>
          <cell r="C487" t="str">
            <v>2110</v>
          </cell>
          <cell r="E487" t="str">
            <v>2</v>
          </cell>
          <cell r="L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</row>
        <row r="488">
          <cell r="B488" t="str">
            <v>2117</v>
          </cell>
          <cell r="C488" t="str">
            <v>2110</v>
          </cell>
          <cell r="E488" t="str">
            <v>2</v>
          </cell>
          <cell r="L488">
            <v>-57767.75</v>
          </cell>
          <cell r="O488">
            <v>-10050</v>
          </cell>
          <cell r="P488">
            <v>-67817.75</v>
          </cell>
          <cell r="Q488">
            <v>-10050</v>
          </cell>
          <cell r="R488">
            <v>0</v>
          </cell>
        </row>
        <row r="489">
          <cell r="B489" t="str">
            <v>2117</v>
          </cell>
          <cell r="C489" t="str">
            <v>2110</v>
          </cell>
          <cell r="E489" t="str">
            <v>2</v>
          </cell>
          <cell r="L489">
            <v>-24181.99</v>
          </cell>
          <cell r="O489">
            <v>-9700.789999999997</v>
          </cell>
          <cell r="P489">
            <v>-33882.78</v>
          </cell>
          <cell r="Q489">
            <v>-9700.789999999997</v>
          </cell>
          <cell r="R489">
            <v>0</v>
          </cell>
        </row>
        <row r="490">
          <cell r="B490" t="str">
            <v>2117</v>
          </cell>
          <cell r="C490" t="str">
            <v>2110</v>
          </cell>
          <cell r="E490" t="str">
            <v>2</v>
          </cell>
          <cell r="L490">
            <v>-1995.31</v>
          </cell>
          <cell r="O490">
            <v>-1328.83</v>
          </cell>
          <cell r="P490">
            <v>-3324.14</v>
          </cell>
          <cell r="Q490">
            <v>-1328.83</v>
          </cell>
          <cell r="R490">
            <v>0</v>
          </cell>
        </row>
        <row r="491">
          <cell r="B491" t="str">
            <v>2117</v>
          </cell>
          <cell r="C491" t="str">
            <v>2110</v>
          </cell>
          <cell r="E491" t="str">
            <v>2</v>
          </cell>
          <cell r="L491">
            <v>0</v>
          </cell>
          <cell r="O491">
            <v>-120</v>
          </cell>
          <cell r="P491">
            <v>-120</v>
          </cell>
          <cell r="Q491">
            <v>-120</v>
          </cell>
          <cell r="R491">
            <v>0</v>
          </cell>
        </row>
        <row r="492">
          <cell r="B492" t="str">
            <v>2117</v>
          </cell>
          <cell r="C492" t="str">
            <v>2110</v>
          </cell>
          <cell r="E492" t="str">
            <v>2</v>
          </cell>
          <cell r="L492">
            <v>0</v>
          </cell>
          <cell r="O492">
            <v>-19120.36</v>
          </cell>
          <cell r="P492">
            <v>-19120.36</v>
          </cell>
          <cell r="Q492">
            <v>-19120.36</v>
          </cell>
          <cell r="R492">
            <v>0</v>
          </cell>
        </row>
        <row r="493">
          <cell r="B493" t="str">
            <v>2117</v>
          </cell>
          <cell r="C493" t="str">
            <v>2110</v>
          </cell>
          <cell r="E493" t="str">
            <v>2</v>
          </cell>
          <cell r="L493">
            <v>-153.02</v>
          </cell>
          <cell r="O493">
            <v>-57525.950000000004</v>
          </cell>
          <cell r="P493">
            <v>-57678.97</v>
          </cell>
          <cell r="Q493">
            <v>-57525.950000000004</v>
          </cell>
          <cell r="R493">
            <v>0</v>
          </cell>
        </row>
        <row r="494">
          <cell r="B494" t="str">
            <v>2117</v>
          </cell>
          <cell r="C494" t="str">
            <v>2110</v>
          </cell>
          <cell r="E494" t="str">
            <v>2</v>
          </cell>
          <cell r="L494">
            <v>0</v>
          </cell>
          <cell r="O494">
            <v>-2229.5</v>
          </cell>
          <cell r="P494">
            <v>-2229.5</v>
          </cell>
          <cell r="Q494">
            <v>-2229.5</v>
          </cell>
          <cell r="R494">
            <v>0</v>
          </cell>
        </row>
        <row r="495">
          <cell r="B495" t="str">
            <v>2117</v>
          </cell>
          <cell r="C495" t="str">
            <v>2110</v>
          </cell>
          <cell r="E495" t="str">
            <v>2</v>
          </cell>
          <cell r="L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</row>
        <row r="496">
          <cell r="B496" t="str">
            <v>2117</v>
          </cell>
          <cell r="C496" t="str">
            <v>2110</v>
          </cell>
          <cell r="E496" t="str">
            <v>2</v>
          </cell>
          <cell r="L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B497" t="str">
            <v>2117</v>
          </cell>
          <cell r="C497" t="str">
            <v>2110</v>
          </cell>
          <cell r="E497" t="str">
            <v>2</v>
          </cell>
          <cell r="L497">
            <v>-5634.32</v>
          </cell>
          <cell r="O497">
            <v>5634.32</v>
          </cell>
          <cell r="P497">
            <v>0</v>
          </cell>
          <cell r="Q497">
            <v>0</v>
          </cell>
          <cell r="R497">
            <v>5634.32</v>
          </cell>
        </row>
        <row r="498">
          <cell r="B498" t="str">
            <v>2117</v>
          </cell>
          <cell r="C498" t="str">
            <v>2110</v>
          </cell>
          <cell r="E498" t="str">
            <v>2</v>
          </cell>
          <cell r="L498">
            <v>-825.53</v>
          </cell>
          <cell r="O498">
            <v>-775.4100000000001</v>
          </cell>
          <cell r="P498">
            <v>-1600.94</v>
          </cell>
          <cell r="Q498">
            <v>-775.4100000000001</v>
          </cell>
          <cell r="R498">
            <v>0</v>
          </cell>
        </row>
        <row r="499">
          <cell r="B499" t="str">
            <v>2117</v>
          </cell>
          <cell r="C499" t="str">
            <v>2110</v>
          </cell>
          <cell r="E499" t="str">
            <v>2</v>
          </cell>
          <cell r="L499">
            <v>0</v>
          </cell>
          <cell r="O499">
            <v>-6699.41</v>
          </cell>
          <cell r="P499">
            <v>-6699.41</v>
          </cell>
          <cell r="Q499">
            <v>-6699.41</v>
          </cell>
          <cell r="R499">
            <v>0</v>
          </cell>
        </row>
        <row r="500">
          <cell r="B500" t="str">
            <v>2117</v>
          </cell>
          <cell r="C500" t="str">
            <v>2110</v>
          </cell>
          <cell r="E500" t="str">
            <v>2</v>
          </cell>
          <cell r="L500">
            <v>0</v>
          </cell>
          <cell r="O500">
            <v>0.3</v>
          </cell>
          <cell r="P500">
            <v>0.3</v>
          </cell>
          <cell r="Q500">
            <v>0.3</v>
          </cell>
          <cell r="R500">
            <v>0</v>
          </cell>
        </row>
        <row r="501">
          <cell r="B501" t="str">
            <v>2117</v>
          </cell>
          <cell r="C501" t="str">
            <v>2110</v>
          </cell>
          <cell r="E501" t="str">
            <v>2</v>
          </cell>
          <cell r="L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</row>
        <row r="502">
          <cell r="B502" t="str">
            <v>2117</v>
          </cell>
          <cell r="C502" t="str">
            <v>2110</v>
          </cell>
          <cell r="E502" t="str">
            <v>2</v>
          </cell>
          <cell r="L502">
            <v>0</v>
          </cell>
          <cell r="O502">
            <v>-175.09</v>
          </cell>
          <cell r="P502">
            <v>-175.09</v>
          </cell>
          <cell r="Q502">
            <v>-175.09</v>
          </cell>
          <cell r="R502">
            <v>0</v>
          </cell>
        </row>
        <row r="503">
          <cell r="B503" t="str">
            <v>2117</v>
          </cell>
          <cell r="C503" t="str">
            <v>2110</v>
          </cell>
          <cell r="E503" t="str">
            <v>2</v>
          </cell>
          <cell r="L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B504" t="str">
            <v>2117</v>
          </cell>
          <cell r="C504" t="str">
            <v>2110</v>
          </cell>
          <cell r="E504" t="str">
            <v>2</v>
          </cell>
          <cell r="L504">
            <v>0</v>
          </cell>
          <cell r="O504">
            <v>-6672</v>
          </cell>
          <cell r="P504">
            <v>-6672</v>
          </cell>
          <cell r="Q504">
            <v>-6672</v>
          </cell>
          <cell r="R504">
            <v>0</v>
          </cell>
        </row>
        <row r="505">
          <cell r="B505" t="str">
            <v>2117</v>
          </cell>
          <cell r="C505" t="str">
            <v>2110</v>
          </cell>
          <cell r="E505" t="str">
            <v>2</v>
          </cell>
          <cell r="L505">
            <v>0</v>
          </cell>
          <cell r="O505">
            <v>-8680.32</v>
          </cell>
          <cell r="P505">
            <v>-8680.32</v>
          </cell>
          <cell r="Q505">
            <v>-8680.32</v>
          </cell>
          <cell r="R505">
            <v>0</v>
          </cell>
        </row>
        <row r="506">
          <cell r="B506" t="str">
            <v>2117</v>
          </cell>
          <cell r="C506" t="str">
            <v>2110</v>
          </cell>
          <cell r="E506" t="str">
            <v>2</v>
          </cell>
          <cell r="L506">
            <v>-315254.51</v>
          </cell>
          <cell r="O506">
            <v>-10379.959999999963</v>
          </cell>
          <cell r="P506">
            <v>-325634.47</v>
          </cell>
          <cell r="Q506">
            <v>-10379.959999999963</v>
          </cell>
          <cell r="R506">
            <v>0</v>
          </cell>
        </row>
        <row r="507">
          <cell r="B507" t="str">
            <v>2117</v>
          </cell>
          <cell r="C507" t="str">
            <v>2110</v>
          </cell>
          <cell r="E507" t="str">
            <v>2</v>
          </cell>
          <cell r="L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</row>
        <row r="508">
          <cell r="B508" t="str">
            <v>2117</v>
          </cell>
          <cell r="C508" t="str">
            <v>2110</v>
          </cell>
          <cell r="E508" t="str">
            <v>2</v>
          </cell>
          <cell r="L508">
            <v>0</v>
          </cell>
          <cell r="O508">
            <v>-203804.24</v>
          </cell>
          <cell r="P508">
            <v>-203804.24</v>
          </cell>
          <cell r="Q508">
            <v>-203804.24</v>
          </cell>
          <cell r="R508">
            <v>0</v>
          </cell>
        </row>
        <row r="509">
          <cell r="B509" t="str">
            <v>2117</v>
          </cell>
          <cell r="C509" t="str">
            <v>2110</v>
          </cell>
          <cell r="E509" t="str">
            <v>2</v>
          </cell>
          <cell r="L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B510" t="str">
            <v>2117</v>
          </cell>
          <cell r="C510" t="str">
            <v>2110</v>
          </cell>
          <cell r="E510" t="str">
            <v>2</v>
          </cell>
          <cell r="L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B511" t="str">
            <v>2117</v>
          </cell>
          <cell r="C511" t="str">
            <v>2110</v>
          </cell>
          <cell r="E511" t="str">
            <v>2</v>
          </cell>
          <cell r="L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</row>
        <row r="512">
          <cell r="B512" t="str">
            <v>2117</v>
          </cell>
          <cell r="C512" t="str">
            <v>2110</v>
          </cell>
          <cell r="E512" t="str">
            <v>2</v>
          </cell>
          <cell r="L512">
            <v>0</v>
          </cell>
          <cell r="O512">
            <v>-282</v>
          </cell>
          <cell r="P512">
            <v>-282</v>
          </cell>
          <cell r="Q512">
            <v>-282</v>
          </cell>
          <cell r="R512">
            <v>0</v>
          </cell>
        </row>
        <row r="513">
          <cell r="B513" t="str">
            <v>2117</v>
          </cell>
          <cell r="C513" t="str">
            <v>2110</v>
          </cell>
          <cell r="E513" t="str">
            <v>2</v>
          </cell>
          <cell r="L513">
            <v>-553615.42</v>
          </cell>
          <cell r="O513">
            <v>416619.26</v>
          </cell>
          <cell r="P513">
            <v>-136996.16</v>
          </cell>
          <cell r="Q513">
            <v>0</v>
          </cell>
          <cell r="R513">
            <v>416619.26</v>
          </cell>
        </row>
        <row r="514">
          <cell r="B514" t="str">
            <v>2117</v>
          </cell>
          <cell r="C514" t="str">
            <v>2110</v>
          </cell>
          <cell r="E514" t="str">
            <v>2</v>
          </cell>
          <cell r="L514">
            <v>-98239.59</v>
          </cell>
          <cell r="O514">
            <v>98232.89</v>
          </cell>
          <cell r="P514">
            <v>-6.7</v>
          </cell>
          <cell r="Q514">
            <v>0</v>
          </cell>
          <cell r="R514">
            <v>98232.89</v>
          </cell>
        </row>
        <row r="515">
          <cell r="B515" t="str">
            <v>2117</v>
          </cell>
          <cell r="C515" t="str">
            <v>2110</v>
          </cell>
          <cell r="E515" t="str">
            <v>2</v>
          </cell>
          <cell r="L515">
            <v>-1384038.83</v>
          </cell>
          <cell r="O515">
            <v>1041312.0900000001</v>
          </cell>
          <cell r="P515">
            <v>-342726.74</v>
          </cell>
          <cell r="Q515">
            <v>0</v>
          </cell>
          <cell r="R515">
            <v>1041312.0900000001</v>
          </cell>
        </row>
        <row r="516">
          <cell r="B516" t="str">
            <v>2117</v>
          </cell>
          <cell r="C516" t="str">
            <v>2110</v>
          </cell>
          <cell r="E516" t="str">
            <v>2</v>
          </cell>
          <cell r="L516">
            <v>-81144.44</v>
          </cell>
          <cell r="O516">
            <v>30047.240000000005</v>
          </cell>
          <cell r="P516">
            <v>-51097.2</v>
          </cell>
          <cell r="Q516">
            <v>0</v>
          </cell>
          <cell r="R516">
            <v>30047.240000000005</v>
          </cell>
        </row>
        <row r="517">
          <cell r="B517" t="str">
            <v>2117</v>
          </cell>
          <cell r="C517" t="str">
            <v>2110</v>
          </cell>
          <cell r="E517" t="str">
            <v>2</v>
          </cell>
          <cell r="L517">
            <v>-8413264</v>
          </cell>
          <cell r="O517">
            <v>-1456859.9000000004</v>
          </cell>
          <cell r="P517">
            <v>-9870123.9</v>
          </cell>
          <cell r="Q517">
            <v>-1456859.9000000004</v>
          </cell>
          <cell r="R517">
            <v>0</v>
          </cell>
        </row>
        <row r="518">
          <cell r="B518" t="str">
            <v>2117</v>
          </cell>
          <cell r="C518" t="str">
            <v>2110</v>
          </cell>
          <cell r="E518" t="str">
            <v>2</v>
          </cell>
          <cell r="L518">
            <v>-6157.59</v>
          </cell>
          <cell r="O518">
            <v>6157.6</v>
          </cell>
          <cell r="P518">
            <v>0.01</v>
          </cell>
          <cell r="Q518">
            <v>0</v>
          </cell>
          <cell r="R518">
            <v>6157.6</v>
          </cell>
        </row>
        <row r="519">
          <cell r="B519" t="str">
            <v>2117</v>
          </cell>
          <cell r="C519" t="str">
            <v>2110</v>
          </cell>
          <cell r="E519" t="str">
            <v>2</v>
          </cell>
          <cell r="L519">
            <v>-17234671.2</v>
          </cell>
          <cell r="O519">
            <v>-856026.5500000007</v>
          </cell>
          <cell r="P519">
            <v>-18090697.75</v>
          </cell>
          <cell r="Q519">
            <v>-856026.5500000007</v>
          </cell>
          <cell r="R519">
            <v>0</v>
          </cell>
        </row>
        <row r="520">
          <cell r="B520" t="str">
            <v>2117</v>
          </cell>
          <cell r="C520" t="str">
            <v>2110</v>
          </cell>
          <cell r="E520" t="str">
            <v>2</v>
          </cell>
          <cell r="L520">
            <v>-4655562.08</v>
          </cell>
          <cell r="O520">
            <v>2877466.63</v>
          </cell>
          <cell r="P520">
            <v>-1778095.45</v>
          </cell>
          <cell r="Q520">
            <v>0</v>
          </cell>
          <cell r="R520">
            <v>2877466.63</v>
          </cell>
        </row>
        <row r="521">
          <cell r="B521" t="str">
            <v>2117</v>
          </cell>
          <cell r="C521" t="str">
            <v>2110</v>
          </cell>
          <cell r="E521" t="str">
            <v>2</v>
          </cell>
          <cell r="L521">
            <v>-50959041.16</v>
          </cell>
          <cell r="O521">
            <v>-6686509.700000003</v>
          </cell>
          <cell r="P521">
            <v>-57645550.86</v>
          </cell>
          <cell r="Q521">
            <v>-6686509.700000003</v>
          </cell>
          <cell r="R521">
            <v>0</v>
          </cell>
        </row>
        <row r="522">
          <cell r="B522" t="str">
            <v>2117</v>
          </cell>
          <cell r="C522" t="str">
            <v>2110</v>
          </cell>
          <cell r="E522" t="str">
            <v>2</v>
          </cell>
          <cell r="L522">
            <v>-601879.85</v>
          </cell>
          <cell r="O522">
            <v>-474658.88</v>
          </cell>
          <cell r="P522">
            <v>-1076538.73</v>
          </cell>
          <cell r="Q522">
            <v>-474658.88</v>
          </cell>
          <cell r="R522">
            <v>0</v>
          </cell>
        </row>
        <row r="523">
          <cell r="B523" t="str">
            <v>2117</v>
          </cell>
          <cell r="C523" t="str">
            <v>2110</v>
          </cell>
          <cell r="E523" t="str">
            <v>2</v>
          </cell>
          <cell r="L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</row>
        <row r="524">
          <cell r="B524" t="str">
            <v>2117</v>
          </cell>
          <cell r="C524" t="str">
            <v>2110</v>
          </cell>
          <cell r="E524" t="str">
            <v>2</v>
          </cell>
          <cell r="L524">
            <v>-3873651.67</v>
          </cell>
          <cell r="O524">
            <v>1863640.47</v>
          </cell>
          <cell r="P524">
            <v>-2010011.2</v>
          </cell>
          <cell r="Q524">
            <v>0</v>
          </cell>
          <cell r="R524">
            <v>1863640.47</v>
          </cell>
        </row>
        <row r="525">
          <cell r="B525" t="str">
            <v>2117</v>
          </cell>
          <cell r="C525" t="str">
            <v>2110</v>
          </cell>
          <cell r="E525" t="str">
            <v>2</v>
          </cell>
          <cell r="L525">
            <v>0.01</v>
          </cell>
          <cell r="O525">
            <v>0</v>
          </cell>
          <cell r="P525">
            <v>0.01</v>
          </cell>
          <cell r="Q525">
            <v>0</v>
          </cell>
          <cell r="R525">
            <v>0</v>
          </cell>
        </row>
        <row r="526">
          <cell r="B526" t="str">
            <v>2119</v>
          </cell>
          <cell r="C526" t="str">
            <v>2110</v>
          </cell>
          <cell r="E526" t="str">
            <v>2</v>
          </cell>
          <cell r="L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</row>
        <row r="527">
          <cell r="B527" t="str">
            <v>2119</v>
          </cell>
          <cell r="C527" t="str">
            <v>2110</v>
          </cell>
          <cell r="E527" t="str">
            <v>2</v>
          </cell>
          <cell r="L527">
            <v>-5994.47</v>
          </cell>
          <cell r="O527">
            <v>-1230.79</v>
          </cell>
          <cell r="P527">
            <v>-7225.26</v>
          </cell>
          <cell r="Q527">
            <v>-1230.79</v>
          </cell>
          <cell r="R527">
            <v>0</v>
          </cell>
        </row>
        <row r="528">
          <cell r="B528" t="str">
            <v>2119</v>
          </cell>
          <cell r="C528" t="str">
            <v>2110</v>
          </cell>
          <cell r="E528" t="str">
            <v>2</v>
          </cell>
          <cell r="L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</row>
        <row r="529">
          <cell r="B529" t="str">
            <v>2119</v>
          </cell>
          <cell r="C529" t="str">
            <v>2110</v>
          </cell>
          <cell r="E529" t="str">
            <v>2</v>
          </cell>
          <cell r="L529">
            <v>-49166.62</v>
          </cell>
          <cell r="O529">
            <v>-46011.9</v>
          </cell>
          <cell r="P529">
            <v>-95178.52</v>
          </cell>
          <cell r="Q529">
            <v>-46011.9</v>
          </cell>
          <cell r="R529">
            <v>0</v>
          </cell>
        </row>
        <row r="530">
          <cell r="B530" t="str">
            <v>2119</v>
          </cell>
          <cell r="C530" t="str">
            <v>2110</v>
          </cell>
          <cell r="E530" t="str">
            <v>2</v>
          </cell>
          <cell r="L530">
            <v>-273330.73</v>
          </cell>
          <cell r="O530">
            <v>-298634.32000000007</v>
          </cell>
          <cell r="P530">
            <v>-571965.05</v>
          </cell>
          <cell r="Q530">
            <v>-298634.32000000007</v>
          </cell>
          <cell r="R530">
            <v>0</v>
          </cell>
        </row>
        <row r="531">
          <cell r="B531" t="str">
            <v>2119</v>
          </cell>
          <cell r="C531" t="str">
            <v>2110</v>
          </cell>
          <cell r="E531" t="str">
            <v>2</v>
          </cell>
          <cell r="L531">
            <v>-19140</v>
          </cell>
          <cell r="O531">
            <v>19140</v>
          </cell>
          <cell r="P531">
            <v>0</v>
          </cell>
          <cell r="Q531">
            <v>0</v>
          </cell>
          <cell r="R531">
            <v>19140</v>
          </cell>
        </row>
        <row r="532">
          <cell r="B532" t="str">
            <v>2119</v>
          </cell>
          <cell r="C532" t="str">
            <v>2110</v>
          </cell>
          <cell r="E532" t="str">
            <v>2</v>
          </cell>
          <cell r="L532">
            <v>-79488.39</v>
          </cell>
          <cell r="O532">
            <v>79488.39</v>
          </cell>
          <cell r="P532">
            <v>0</v>
          </cell>
          <cell r="Q532">
            <v>0</v>
          </cell>
          <cell r="R532">
            <v>79488.39</v>
          </cell>
        </row>
        <row r="533">
          <cell r="B533" t="str">
            <v>2119</v>
          </cell>
          <cell r="C533" t="str">
            <v>2110</v>
          </cell>
          <cell r="E533" t="str">
            <v>2</v>
          </cell>
          <cell r="L533">
            <v>-4975187.22</v>
          </cell>
          <cell r="O533">
            <v>-918583.1200000001</v>
          </cell>
          <cell r="P533">
            <v>-5893770.34</v>
          </cell>
          <cell r="Q533">
            <v>-918583.1200000001</v>
          </cell>
          <cell r="R533">
            <v>0</v>
          </cell>
        </row>
        <row r="534">
          <cell r="B534" t="str">
            <v>2119</v>
          </cell>
          <cell r="C534" t="str">
            <v>2110</v>
          </cell>
          <cell r="E534" t="str">
            <v>2</v>
          </cell>
          <cell r="L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</row>
        <row r="535">
          <cell r="B535" t="str">
            <v>2119</v>
          </cell>
          <cell r="C535" t="str">
            <v>2110</v>
          </cell>
          <cell r="E535" t="str">
            <v>2</v>
          </cell>
          <cell r="L535">
            <v>-1473.07</v>
          </cell>
          <cell r="O535">
            <v>0</v>
          </cell>
          <cell r="P535">
            <v>-1473.07</v>
          </cell>
          <cell r="Q535">
            <v>0</v>
          </cell>
          <cell r="R535">
            <v>0</v>
          </cell>
        </row>
        <row r="536">
          <cell r="B536" t="str">
            <v>2119</v>
          </cell>
          <cell r="C536" t="str">
            <v>2110</v>
          </cell>
          <cell r="E536" t="str">
            <v>2</v>
          </cell>
          <cell r="L536">
            <v>-74797.43</v>
          </cell>
          <cell r="O536">
            <v>0</v>
          </cell>
          <cell r="P536">
            <v>-74797.43</v>
          </cell>
          <cell r="Q536">
            <v>0</v>
          </cell>
          <cell r="R536">
            <v>0</v>
          </cell>
        </row>
        <row r="537">
          <cell r="B537" t="str">
            <v>2119</v>
          </cell>
          <cell r="C537" t="str">
            <v>2110</v>
          </cell>
          <cell r="E537" t="str">
            <v>2</v>
          </cell>
          <cell r="L537">
            <v>-1432475.42</v>
          </cell>
          <cell r="O537">
            <v>-305970.56000000006</v>
          </cell>
          <cell r="P537">
            <v>-1738445.98</v>
          </cell>
          <cell r="Q537">
            <v>-305970.56000000006</v>
          </cell>
          <cell r="R537">
            <v>0</v>
          </cell>
        </row>
        <row r="538">
          <cell r="B538" t="str">
            <v>2119</v>
          </cell>
          <cell r="C538" t="str">
            <v>2110</v>
          </cell>
          <cell r="E538" t="str">
            <v>2</v>
          </cell>
          <cell r="L538">
            <v>-963708.17</v>
          </cell>
          <cell r="O538">
            <v>624254.5900000001</v>
          </cell>
          <cell r="P538">
            <v>-339453.58</v>
          </cell>
          <cell r="Q538">
            <v>0</v>
          </cell>
          <cell r="R538">
            <v>624254.5900000001</v>
          </cell>
        </row>
        <row r="539">
          <cell r="B539" t="str">
            <v>2119</v>
          </cell>
          <cell r="C539" t="str">
            <v>2110</v>
          </cell>
          <cell r="E539" t="str">
            <v>2</v>
          </cell>
          <cell r="L539">
            <v>-18697.84</v>
          </cell>
          <cell r="O539">
            <v>0</v>
          </cell>
          <cell r="P539">
            <v>-18697.84</v>
          </cell>
          <cell r="Q539">
            <v>0</v>
          </cell>
          <cell r="R539">
            <v>0</v>
          </cell>
        </row>
        <row r="540">
          <cell r="B540" t="str">
            <v>2119</v>
          </cell>
          <cell r="C540" t="str">
            <v>2110</v>
          </cell>
          <cell r="E540" t="str">
            <v>2</v>
          </cell>
          <cell r="L540">
            <v>-3525</v>
          </cell>
          <cell r="O540">
            <v>0</v>
          </cell>
          <cell r="P540">
            <v>-3525</v>
          </cell>
          <cell r="Q540">
            <v>0</v>
          </cell>
          <cell r="R540">
            <v>0</v>
          </cell>
        </row>
        <row r="541">
          <cell r="B541" t="str">
            <v>2119</v>
          </cell>
          <cell r="C541" t="str">
            <v>2110</v>
          </cell>
          <cell r="E541" t="str">
            <v>2</v>
          </cell>
          <cell r="L541">
            <v>-404544.43</v>
          </cell>
          <cell r="O541">
            <v>0</v>
          </cell>
          <cell r="P541">
            <v>-404544.43</v>
          </cell>
          <cell r="Q541">
            <v>0</v>
          </cell>
          <cell r="R541">
            <v>0</v>
          </cell>
        </row>
        <row r="542">
          <cell r="B542" t="str">
            <v>2119</v>
          </cell>
          <cell r="C542" t="str">
            <v>2110</v>
          </cell>
          <cell r="E542" t="str">
            <v>2</v>
          </cell>
          <cell r="L542">
            <v>-6</v>
          </cell>
          <cell r="O542">
            <v>-48236</v>
          </cell>
          <cell r="P542">
            <v>-48242</v>
          </cell>
          <cell r="Q542">
            <v>-48236</v>
          </cell>
          <cell r="R542">
            <v>0</v>
          </cell>
        </row>
        <row r="543">
          <cell r="B543" t="str">
            <v>2119</v>
          </cell>
          <cell r="C543" t="str">
            <v>2110</v>
          </cell>
          <cell r="E543" t="str">
            <v>2</v>
          </cell>
          <cell r="L543">
            <v>-122294.32</v>
          </cell>
          <cell r="O543">
            <v>0</v>
          </cell>
          <cell r="P543">
            <v>-122294.32</v>
          </cell>
          <cell r="Q543">
            <v>0</v>
          </cell>
          <cell r="R543">
            <v>0</v>
          </cell>
        </row>
        <row r="544">
          <cell r="B544" t="str">
            <v>2119</v>
          </cell>
          <cell r="C544" t="str">
            <v>2110</v>
          </cell>
          <cell r="E544" t="str">
            <v>2</v>
          </cell>
          <cell r="L544">
            <v>-166434.07</v>
          </cell>
          <cell r="O544">
            <v>-2050789.9399999997</v>
          </cell>
          <cell r="P544">
            <v>-2217224.01</v>
          </cell>
          <cell r="Q544">
            <v>-2050789.9399999997</v>
          </cell>
          <cell r="R544">
            <v>0</v>
          </cell>
        </row>
        <row r="545">
          <cell r="B545" t="str">
            <v>2119</v>
          </cell>
          <cell r="C545" t="str">
            <v>2110</v>
          </cell>
          <cell r="E545" t="str">
            <v>2</v>
          </cell>
          <cell r="L545">
            <v>-606772.34</v>
          </cell>
          <cell r="O545">
            <v>-220137.5</v>
          </cell>
          <cell r="P545">
            <v>-826909.84</v>
          </cell>
          <cell r="Q545">
            <v>-220137.5</v>
          </cell>
          <cell r="R545">
            <v>0</v>
          </cell>
        </row>
        <row r="546">
          <cell r="B546" t="str">
            <v>2119</v>
          </cell>
          <cell r="C546" t="str">
            <v>2110</v>
          </cell>
          <cell r="E546" t="str">
            <v>2</v>
          </cell>
          <cell r="L546">
            <v>-183852.37</v>
          </cell>
          <cell r="O546">
            <v>-4800</v>
          </cell>
          <cell r="P546">
            <v>-188652.37</v>
          </cell>
          <cell r="Q546">
            <v>-4800</v>
          </cell>
          <cell r="R546">
            <v>0</v>
          </cell>
        </row>
        <row r="547">
          <cell r="B547" t="str">
            <v>2119</v>
          </cell>
          <cell r="C547" t="str">
            <v>2110</v>
          </cell>
          <cell r="E547" t="str">
            <v>2</v>
          </cell>
          <cell r="L547">
            <v>-333840.26</v>
          </cell>
          <cell r="O547">
            <v>-362032.27</v>
          </cell>
          <cell r="P547">
            <v>-695872.53</v>
          </cell>
          <cell r="Q547">
            <v>-362032.27</v>
          </cell>
          <cell r="R547">
            <v>0</v>
          </cell>
        </row>
        <row r="548">
          <cell r="B548" t="str">
            <v>2119</v>
          </cell>
          <cell r="C548" t="str">
            <v>2110</v>
          </cell>
          <cell r="E548" t="str">
            <v>2</v>
          </cell>
          <cell r="L548">
            <v>-706022.14</v>
          </cell>
          <cell r="O548">
            <v>-50000</v>
          </cell>
          <cell r="P548">
            <v>-756022.14</v>
          </cell>
          <cell r="Q548">
            <v>-50000</v>
          </cell>
          <cell r="R548">
            <v>0</v>
          </cell>
        </row>
        <row r="549">
          <cell r="B549" t="str">
            <v>2119</v>
          </cell>
          <cell r="C549" t="str">
            <v>2110</v>
          </cell>
          <cell r="E549" t="str">
            <v>2</v>
          </cell>
          <cell r="L549">
            <v>-1118</v>
          </cell>
          <cell r="O549">
            <v>-101584</v>
          </cell>
          <cell r="P549">
            <v>-102702</v>
          </cell>
          <cell r="Q549">
            <v>-101584</v>
          </cell>
          <cell r="R549">
            <v>0</v>
          </cell>
        </row>
        <row r="550">
          <cell r="B550" t="str">
            <v>2119</v>
          </cell>
          <cell r="C550" t="str">
            <v>2110</v>
          </cell>
          <cell r="E550" t="str">
            <v>2</v>
          </cell>
          <cell r="L550">
            <v>-16302.81</v>
          </cell>
          <cell r="O550">
            <v>0</v>
          </cell>
          <cell r="P550">
            <v>-16302.81</v>
          </cell>
          <cell r="Q550">
            <v>0</v>
          </cell>
          <cell r="R550">
            <v>0</v>
          </cell>
        </row>
        <row r="551">
          <cell r="B551" t="str">
            <v>2119</v>
          </cell>
          <cell r="C551" t="str">
            <v>2110</v>
          </cell>
          <cell r="E551" t="str">
            <v>2</v>
          </cell>
          <cell r="L551">
            <v>-70831</v>
          </cell>
          <cell r="O551">
            <v>0</v>
          </cell>
          <cell r="P551">
            <v>-70831</v>
          </cell>
          <cell r="Q551">
            <v>0</v>
          </cell>
          <cell r="R551">
            <v>0</v>
          </cell>
        </row>
        <row r="552">
          <cell r="B552" t="str">
            <v>2119</v>
          </cell>
          <cell r="C552" t="str">
            <v>2110</v>
          </cell>
          <cell r="E552" t="str">
            <v>2</v>
          </cell>
          <cell r="L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B553" t="str">
            <v>2129</v>
          </cell>
          <cell r="C553" t="str">
            <v>2120</v>
          </cell>
          <cell r="E553" t="str">
            <v>2</v>
          </cell>
          <cell r="L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B554" t="str">
            <v>2131</v>
          </cell>
          <cell r="C554" t="str">
            <v>2130</v>
          </cell>
          <cell r="E554" t="str">
            <v>2</v>
          </cell>
          <cell r="L554">
            <v>-31927784.8</v>
          </cell>
          <cell r="O554">
            <v>15620360.3</v>
          </cell>
          <cell r="P554">
            <v>-16307424.5</v>
          </cell>
          <cell r="Q554">
            <v>0</v>
          </cell>
          <cell r="R554">
            <v>15620360.3</v>
          </cell>
        </row>
        <row r="555">
          <cell r="B555" t="str">
            <v>2131</v>
          </cell>
          <cell r="C555" t="str">
            <v>2130</v>
          </cell>
          <cell r="E555" t="str">
            <v>2</v>
          </cell>
          <cell r="L555">
            <v>-30000000</v>
          </cell>
          <cell r="O555">
            <v>15000000</v>
          </cell>
          <cell r="P555">
            <v>-15000000</v>
          </cell>
          <cell r="Q555">
            <v>0</v>
          </cell>
          <cell r="R555">
            <v>15000000</v>
          </cell>
        </row>
        <row r="556">
          <cell r="B556" t="str">
            <v>2131</v>
          </cell>
          <cell r="C556" t="str">
            <v>2130</v>
          </cell>
          <cell r="E556" t="str">
            <v>2</v>
          </cell>
          <cell r="L556">
            <v>-10245800</v>
          </cell>
          <cell r="O556">
            <v>5065640</v>
          </cell>
          <cell r="P556">
            <v>-5180160</v>
          </cell>
          <cell r="Q556">
            <v>0</v>
          </cell>
          <cell r="R556">
            <v>5065640</v>
          </cell>
        </row>
        <row r="557">
          <cell r="B557" t="str">
            <v>2159</v>
          </cell>
          <cell r="C557" t="str">
            <v>2150</v>
          </cell>
          <cell r="E557" t="str">
            <v>2</v>
          </cell>
          <cell r="L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B558" t="str">
            <v>2161</v>
          </cell>
          <cell r="C558" t="str">
            <v>2160</v>
          </cell>
          <cell r="E558" t="str">
            <v>2</v>
          </cell>
          <cell r="L558">
            <v>-60000</v>
          </cell>
          <cell r="O558">
            <v>0</v>
          </cell>
          <cell r="P558">
            <v>-60000</v>
          </cell>
          <cell r="Q558">
            <v>0</v>
          </cell>
          <cell r="R558">
            <v>0</v>
          </cell>
        </row>
        <row r="559">
          <cell r="B559" t="str">
            <v>2171</v>
          </cell>
          <cell r="C559" t="str">
            <v>2170</v>
          </cell>
          <cell r="E559" t="str">
            <v>2</v>
          </cell>
          <cell r="L559">
            <v>-30240000</v>
          </cell>
          <cell r="O559">
            <v>4140000</v>
          </cell>
          <cell r="P559">
            <v>-26100000</v>
          </cell>
          <cell r="Q559">
            <v>0</v>
          </cell>
          <cell r="R559">
            <v>4140000</v>
          </cell>
        </row>
        <row r="560">
          <cell r="B560" t="str">
            <v>2179</v>
          </cell>
          <cell r="C560" t="str">
            <v>2170</v>
          </cell>
          <cell r="E560" t="str">
            <v>2</v>
          </cell>
          <cell r="L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</row>
        <row r="561">
          <cell r="B561" t="str">
            <v>2179</v>
          </cell>
          <cell r="C561" t="str">
            <v>2170</v>
          </cell>
          <cell r="E561" t="str">
            <v>2</v>
          </cell>
          <cell r="L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B562" t="str">
            <v>2179</v>
          </cell>
          <cell r="C562" t="str">
            <v>2170</v>
          </cell>
          <cell r="E562" t="str">
            <v>2</v>
          </cell>
          <cell r="L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</row>
        <row r="563">
          <cell r="B563" t="str">
            <v>2179</v>
          </cell>
          <cell r="C563" t="str">
            <v>2170</v>
          </cell>
          <cell r="E563" t="str">
            <v>2</v>
          </cell>
          <cell r="L563">
            <v>-102435.07</v>
          </cell>
          <cell r="O563">
            <v>102435.07</v>
          </cell>
          <cell r="P563">
            <v>0</v>
          </cell>
          <cell r="Q563">
            <v>0</v>
          </cell>
          <cell r="R563">
            <v>102435.07</v>
          </cell>
        </row>
        <row r="564">
          <cell r="B564" t="str">
            <v>2179</v>
          </cell>
          <cell r="C564" t="str">
            <v>2170</v>
          </cell>
          <cell r="E564" t="str">
            <v>2</v>
          </cell>
          <cell r="L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</row>
        <row r="565">
          <cell r="B565" t="str">
            <v>2179</v>
          </cell>
          <cell r="C565" t="str">
            <v>2170</v>
          </cell>
          <cell r="E565" t="str">
            <v>2</v>
          </cell>
          <cell r="L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</row>
        <row r="566">
          <cell r="B566" t="str">
            <v>2211</v>
          </cell>
          <cell r="C566" t="str">
            <v>2210</v>
          </cell>
          <cell r="E566" t="str">
            <v>2</v>
          </cell>
          <cell r="L566">
            <v>-10493208.66</v>
          </cell>
          <cell r="O566">
            <v>0</v>
          </cell>
          <cell r="P566">
            <v>-10493208.66</v>
          </cell>
          <cell r="Q566">
            <v>0</v>
          </cell>
          <cell r="R566">
            <v>0</v>
          </cell>
        </row>
        <row r="567">
          <cell r="B567" t="str">
            <v>2211</v>
          </cell>
          <cell r="C567" t="str">
            <v>2210</v>
          </cell>
          <cell r="E567" t="str">
            <v>2</v>
          </cell>
          <cell r="L567">
            <v>-8429097.34</v>
          </cell>
          <cell r="O567">
            <v>0</v>
          </cell>
          <cell r="P567">
            <v>-8429097.34</v>
          </cell>
          <cell r="Q567">
            <v>0</v>
          </cell>
          <cell r="R567">
            <v>0</v>
          </cell>
        </row>
        <row r="568">
          <cell r="B568" t="str">
            <v>2233</v>
          </cell>
          <cell r="C568" t="str">
            <v>2230</v>
          </cell>
          <cell r="E568" t="str">
            <v>2</v>
          </cell>
          <cell r="L568">
            <v>-483606728.82</v>
          </cell>
          <cell r="O568">
            <v>0</v>
          </cell>
          <cell r="P568">
            <v>-483606728.82</v>
          </cell>
          <cell r="Q568">
            <v>0</v>
          </cell>
          <cell r="R568">
            <v>0</v>
          </cell>
        </row>
        <row r="569">
          <cell r="B569" t="str">
            <v>2233</v>
          </cell>
          <cell r="C569" t="str">
            <v>2230</v>
          </cell>
          <cell r="E569" t="str">
            <v>2</v>
          </cell>
          <cell r="L569">
            <v>-435000000</v>
          </cell>
          <cell r="O569">
            <v>0</v>
          </cell>
          <cell r="P569">
            <v>-435000000</v>
          </cell>
          <cell r="Q569">
            <v>0</v>
          </cell>
          <cell r="R569">
            <v>0</v>
          </cell>
        </row>
        <row r="570">
          <cell r="B570" t="str">
            <v>2233</v>
          </cell>
          <cell r="C570" t="str">
            <v>2230</v>
          </cell>
          <cell r="E570" t="str">
            <v>2</v>
          </cell>
          <cell r="L570">
            <v>-213780450</v>
          </cell>
          <cell r="O570">
            <v>0</v>
          </cell>
          <cell r="P570">
            <v>-213780450</v>
          </cell>
          <cell r="Q570">
            <v>0</v>
          </cell>
          <cell r="R570">
            <v>0</v>
          </cell>
        </row>
        <row r="571">
          <cell r="B571" t="str">
            <v>3111</v>
          </cell>
          <cell r="C571" t="str">
            <v>3110</v>
          </cell>
          <cell r="E571" t="str">
            <v>3</v>
          </cell>
          <cell r="L571">
            <v>-15729798653.98</v>
          </cell>
          <cell r="O571">
            <v>63059182</v>
          </cell>
          <cell r="P571">
            <v>-15666739471.98</v>
          </cell>
          <cell r="Q571">
            <v>0</v>
          </cell>
          <cell r="R571">
            <v>63059182</v>
          </cell>
        </row>
        <row r="572">
          <cell r="B572" t="str">
            <v>3121</v>
          </cell>
          <cell r="C572" t="str">
            <v>3120</v>
          </cell>
          <cell r="E572" t="str">
            <v>3</v>
          </cell>
          <cell r="L572">
            <v>-132447988.75</v>
          </cell>
          <cell r="O572">
            <v>-200309103.7</v>
          </cell>
          <cell r="P572">
            <v>-332757092.45</v>
          </cell>
          <cell r="Q572">
            <v>-200309103.7</v>
          </cell>
          <cell r="R572">
            <v>0</v>
          </cell>
        </row>
        <row r="573">
          <cell r="B573" t="str">
            <v>3121</v>
          </cell>
          <cell r="C573" t="str">
            <v>3120</v>
          </cell>
          <cell r="E573" t="str">
            <v>3</v>
          </cell>
          <cell r="L573">
            <v>-1157018608.21</v>
          </cell>
          <cell r="O573">
            <v>-63564172.70000005</v>
          </cell>
          <cell r="P573">
            <v>-1220582780.91</v>
          </cell>
          <cell r="Q573">
            <v>-63564172.70000005</v>
          </cell>
          <cell r="R573">
            <v>0</v>
          </cell>
        </row>
        <row r="574">
          <cell r="B574" t="str">
            <v>3211</v>
          </cell>
          <cell r="C574" t="str">
            <v>3210</v>
          </cell>
          <cell r="E574" t="str">
            <v>3</v>
          </cell>
          <cell r="L574">
            <v>-892556026.71</v>
          </cell>
          <cell r="O574">
            <v>892556026.71</v>
          </cell>
          <cell r="P574">
            <v>0</v>
          </cell>
          <cell r="Q574">
            <v>0</v>
          </cell>
          <cell r="R574">
            <v>892556026.71</v>
          </cell>
        </row>
        <row r="575">
          <cell r="B575" t="str">
            <v>3221</v>
          </cell>
          <cell r="C575" t="str">
            <v>3220</v>
          </cell>
          <cell r="E575" t="str">
            <v>3</v>
          </cell>
          <cell r="L575">
            <v>-435981185.77</v>
          </cell>
          <cell r="O575">
            <v>152879611.72999996</v>
          </cell>
          <cell r="P575">
            <v>-283101574.04</v>
          </cell>
          <cell r="Q575">
            <v>0</v>
          </cell>
          <cell r="R575">
            <v>152879611.72999996</v>
          </cell>
        </row>
        <row r="576">
          <cell r="B576" t="str">
            <v>3221</v>
          </cell>
          <cell r="C576" t="str">
            <v>3220</v>
          </cell>
          <cell r="E576" t="str">
            <v>3</v>
          </cell>
          <cell r="L576">
            <v>934036716.96</v>
          </cell>
          <cell r="O576">
            <v>-206568092.4000001</v>
          </cell>
          <cell r="P576">
            <v>727468624.56</v>
          </cell>
          <cell r="Q576">
            <v>-206568092.4000001</v>
          </cell>
          <cell r="R576">
            <v>0</v>
          </cell>
        </row>
        <row r="577">
          <cell r="B577" t="str">
            <v>3231</v>
          </cell>
          <cell r="C577" t="str">
            <v>3230</v>
          </cell>
          <cell r="E577" t="str">
            <v>3</v>
          </cell>
          <cell r="L577">
            <v>0</v>
          </cell>
          <cell r="O577">
            <v>-2743494.26</v>
          </cell>
          <cell r="P577">
            <v>-2743494.26</v>
          </cell>
          <cell r="Q577">
            <v>-2743494.26</v>
          </cell>
          <cell r="R577">
            <v>0</v>
          </cell>
        </row>
        <row r="578">
          <cell r="B578" t="str">
            <v>4111</v>
          </cell>
          <cell r="C578" t="str">
            <v>4110</v>
          </cell>
          <cell r="E578" t="str">
            <v>4</v>
          </cell>
          <cell r="L578">
            <v>0</v>
          </cell>
          <cell r="O578">
            <v>-2299587.03</v>
          </cell>
          <cell r="P578">
            <v>-2299587.03</v>
          </cell>
          <cell r="Q578">
            <v>-2299587.03</v>
          </cell>
          <cell r="R578">
            <v>0</v>
          </cell>
        </row>
        <row r="579">
          <cell r="B579" t="str">
            <v>4111</v>
          </cell>
          <cell r="C579" t="str">
            <v>4110</v>
          </cell>
          <cell r="E579" t="str">
            <v>4</v>
          </cell>
          <cell r="L579">
            <v>0</v>
          </cell>
          <cell r="O579">
            <v>-5659642.08</v>
          </cell>
          <cell r="P579">
            <v>-5659642.08</v>
          </cell>
          <cell r="Q579">
            <v>-5659642.08</v>
          </cell>
          <cell r="R579">
            <v>0</v>
          </cell>
        </row>
        <row r="580">
          <cell r="B580" t="str">
            <v>4111</v>
          </cell>
          <cell r="C580" t="str">
            <v>4110</v>
          </cell>
          <cell r="E580" t="str">
            <v>4</v>
          </cell>
          <cell r="L580">
            <v>0</v>
          </cell>
          <cell r="O580">
            <v>-3430450.97</v>
          </cell>
          <cell r="P580">
            <v>-3430450.97</v>
          </cell>
          <cell r="Q580">
            <v>-3430450.97</v>
          </cell>
          <cell r="R580">
            <v>0</v>
          </cell>
        </row>
        <row r="581">
          <cell r="B581" t="str">
            <v>4112</v>
          </cell>
          <cell r="C581" t="str">
            <v>4110</v>
          </cell>
          <cell r="E581" t="str">
            <v>4</v>
          </cell>
          <cell r="L581">
            <v>0</v>
          </cell>
          <cell r="O581">
            <v>-604767299.96</v>
          </cell>
          <cell r="P581">
            <v>-604767299.96</v>
          </cell>
          <cell r="Q581">
            <v>-604767299.96</v>
          </cell>
          <cell r="R581">
            <v>0</v>
          </cell>
        </row>
        <row r="582">
          <cell r="B582" t="str">
            <v>4112</v>
          </cell>
          <cell r="C582" t="str">
            <v>4110</v>
          </cell>
          <cell r="E582" t="str">
            <v>4</v>
          </cell>
          <cell r="L582">
            <v>0</v>
          </cell>
          <cell r="O582">
            <v>-137019590.16</v>
          </cell>
          <cell r="P582">
            <v>-137019590.16</v>
          </cell>
          <cell r="Q582">
            <v>-137019590.16</v>
          </cell>
          <cell r="R582">
            <v>0</v>
          </cell>
        </row>
        <row r="583">
          <cell r="B583" t="str">
            <v>4112</v>
          </cell>
          <cell r="C583" t="str">
            <v>4110</v>
          </cell>
          <cell r="E583" t="str">
            <v>4</v>
          </cell>
          <cell r="L583">
            <v>0</v>
          </cell>
          <cell r="O583">
            <v>-3312012.83</v>
          </cell>
          <cell r="P583">
            <v>-3312012.83</v>
          </cell>
          <cell r="Q583">
            <v>-3312012.83</v>
          </cell>
          <cell r="R583">
            <v>0</v>
          </cell>
        </row>
        <row r="584">
          <cell r="B584" t="str">
            <v>4112</v>
          </cell>
          <cell r="C584" t="str">
            <v>4110</v>
          </cell>
          <cell r="E584" t="str">
            <v>4</v>
          </cell>
          <cell r="L584">
            <v>0</v>
          </cell>
          <cell r="O584">
            <v>-1110323.74</v>
          </cell>
          <cell r="P584">
            <v>-1110323.74</v>
          </cell>
          <cell r="Q584">
            <v>-1110323.74</v>
          </cell>
          <cell r="R584">
            <v>0</v>
          </cell>
        </row>
        <row r="585">
          <cell r="B585" t="str">
            <v>4113</v>
          </cell>
          <cell r="C585" t="str">
            <v>4110</v>
          </cell>
          <cell r="E585" t="str">
            <v>4</v>
          </cell>
          <cell r="L585">
            <v>0</v>
          </cell>
          <cell r="O585">
            <v>-123851.86</v>
          </cell>
          <cell r="P585">
            <v>-123851.86</v>
          </cell>
          <cell r="Q585">
            <v>-123851.86</v>
          </cell>
          <cell r="R585">
            <v>0</v>
          </cell>
        </row>
        <row r="586">
          <cell r="B586" t="str">
            <v>4117</v>
          </cell>
          <cell r="C586" t="str">
            <v>4110</v>
          </cell>
          <cell r="E586" t="str">
            <v>4</v>
          </cell>
          <cell r="L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</row>
        <row r="587">
          <cell r="B587" t="str">
            <v>4117</v>
          </cell>
          <cell r="C587" t="str">
            <v>4110</v>
          </cell>
          <cell r="E587" t="str">
            <v>4</v>
          </cell>
          <cell r="L587">
            <v>0</v>
          </cell>
          <cell r="O587">
            <v>-1265.22</v>
          </cell>
          <cell r="P587">
            <v>-1265.22</v>
          </cell>
          <cell r="Q587">
            <v>-1265.22</v>
          </cell>
          <cell r="R587">
            <v>0</v>
          </cell>
        </row>
        <row r="588">
          <cell r="B588" t="str">
            <v>4117</v>
          </cell>
          <cell r="C588" t="str">
            <v>4110</v>
          </cell>
          <cell r="E588" t="str">
            <v>4</v>
          </cell>
          <cell r="L588">
            <v>0</v>
          </cell>
          <cell r="O588">
            <v>-2480.24</v>
          </cell>
          <cell r="P588">
            <v>-2480.24</v>
          </cell>
          <cell r="Q588">
            <v>-2480.24</v>
          </cell>
          <cell r="R588">
            <v>0</v>
          </cell>
        </row>
        <row r="589">
          <cell r="B589" t="str">
            <v>4117</v>
          </cell>
          <cell r="C589" t="str">
            <v>4110</v>
          </cell>
          <cell r="E589" t="str">
            <v>4</v>
          </cell>
          <cell r="L589">
            <v>0</v>
          </cell>
          <cell r="O589">
            <v>-36393.27</v>
          </cell>
          <cell r="P589">
            <v>-36393.27</v>
          </cell>
          <cell r="Q589">
            <v>-36393.27</v>
          </cell>
          <cell r="R589">
            <v>0</v>
          </cell>
        </row>
        <row r="590">
          <cell r="B590" t="str">
            <v>4117</v>
          </cell>
          <cell r="C590" t="str">
            <v>4110</v>
          </cell>
          <cell r="E590" t="str">
            <v>4</v>
          </cell>
          <cell r="L590">
            <v>0</v>
          </cell>
          <cell r="O590">
            <v>-4569.15</v>
          </cell>
          <cell r="P590">
            <v>-4569.15</v>
          </cell>
          <cell r="Q590">
            <v>-4569.15</v>
          </cell>
          <cell r="R590">
            <v>0</v>
          </cell>
        </row>
        <row r="591">
          <cell r="B591" t="str">
            <v>4117</v>
          </cell>
          <cell r="C591" t="str">
            <v>4110</v>
          </cell>
          <cell r="E591" t="str">
            <v>4</v>
          </cell>
          <cell r="L591">
            <v>0</v>
          </cell>
          <cell r="O591">
            <v>-18274.55</v>
          </cell>
          <cell r="P591">
            <v>-18274.55</v>
          </cell>
          <cell r="Q591">
            <v>-18274.55</v>
          </cell>
          <cell r="R591">
            <v>0</v>
          </cell>
        </row>
        <row r="592">
          <cell r="B592" t="str">
            <v>4117</v>
          </cell>
          <cell r="C592" t="str">
            <v>4110</v>
          </cell>
          <cell r="E592" t="str">
            <v>4</v>
          </cell>
          <cell r="L592">
            <v>0</v>
          </cell>
          <cell r="O592">
            <v>-13724603.47</v>
          </cell>
          <cell r="P592">
            <v>-13724603.47</v>
          </cell>
          <cell r="Q592">
            <v>-13724603.47</v>
          </cell>
          <cell r="R592">
            <v>0</v>
          </cell>
        </row>
        <row r="593">
          <cell r="B593" t="str">
            <v>4117</v>
          </cell>
          <cell r="C593" t="str">
            <v>4110</v>
          </cell>
          <cell r="E593" t="str">
            <v>4</v>
          </cell>
          <cell r="L593">
            <v>0</v>
          </cell>
          <cell r="O593">
            <v>-8831119.26</v>
          </cell>
          <cell r="P593">
            <v>-8831119.26</v>
          </cell>
          <cell r="Q593">
            <v>-8831119.26</v>
          </cell>
          <cell r="R593">
            <v>0</v>
          </cell>
        </row>
        <row r="594">
          <cell r="B594" t="str">
            <v>4117</v>
          </cell>
          <cell r="C594" t="str">
            <v>4110</v>
          </cell>
          <cell r="E594" t="str">
            <v>4</v>
          </cell>
          <cell r="L594">
            <v>0</v>
          </cell>
          <cell r="O594">
            <v>-36.66</v>
          </cell>
          <cell r="P594">
            <v>-36.66</v>
          </cell>
          <cell r="Q594">
            <v>-36.66</v>
          </cell>
          <cell r="R594">
            <v>0</v>
          </cell>
        </row>
        <row r="595">
          <cell r="B595" t="str">
            <v>4117</v>
          </cell>
          <cell r="C595" t="str">
            <v>4110</v>
          </cell>
          <cell r="E595" t="str">
            <v>4</v>
          </cell>
          <cell r="L595">
            <v>0</v>
          </cell>
          <cell r="O595">
            <v>-105921106.41</v>
          </cell>
          <cell r="P595">
            <v>-105921106.41</v>
          </cell>
          <cell r="Q595">
            <v>-105921106.41</v>
          </cell>
          <cell r="R595">
            <v>0</v>
          </cell>
        </row>
        <row r="596">
          <cell r="B596" t="str">
            <v>4117</v>
          </cell>
          <cell r="C596" t="str">
            <v>4110</v>
          </cell>
          <cell r="E596" t="str">
            <v>4</v>
          </cell>
          <cell r="L596">
            <v>0</v>
          </cell>
          <cell r="O596">
            <v>-80713.05</v>
          </cell>
          <cell r="P596">
            <v>-80713.05</v>
          </cell>
          <cell r="Q596">
            <v>-80713.05</v>
          </cell>
          <cell r="R596">
            <v>0</v>
          </cell>
        </row>
        <row r="597">
          <cell r="B597" t="str">
            <v>4117</v>
          </cell>
          <cell r="C597" t="str">
            <v>4110</v>
          </cell>
          <cell r="E597" t="str">
            <v>4</v>
          </cell>
          <cell r="L597">
            <v>0</v>
          </cell>
          <cell r="O597">
            <v>-3206677.11</v>
          </cell>
          <cell r="P597">
            <v>-3206677.11</v>
          </cell>
          <cell r="Q597">
            <v>-3206677.11</v>
          </cell>
          <cell r="R597">
            <v>0</v>
          </cell>
        </row>
        <row r="598">
          <cell r="B598" t="str">
            <v>4117</v>
          </cell>
          <cell r="C598" t="str">
            <v>4110</v>
          </cell>
          <cell r="E598" t="str">
            <v>4</v>
          </cell>
          <cell r="L598">
            <v>0</v>
          </cell>
          <cell r="O598">
            <v>-2255009.15</v>
          </cell>
          <cell r="P598">
            <v>-2255009.15</v>
          </cell>
          <cell r="Q598">
            <v>-2255009.15</v>
          </cell>
          <cell r="R598">
            <v>0</v>
          </cell>
        </row>
        <row r="599">
          <cell r="B599" t="str">
            <v>4117</v>
          </cell>
          <cell r="C599" t="str">
            <v>4110</v>
          </cell>
          <cell r="E599" t="str">
            <v>4</v>
          </cell>
          <cell r="L599">
            <v>0</v>
          </cell>
          <cell r="O599">
            <v>-166889.52</v>
          </cell>
          <cell r="P599">
            <v>-166889.52</v>
          </cell>
          <cell r="Q599">
            <v>-166889.52</v>
          </cell>
          <cell r="R599">
            <v>0</v>
          </cell>
        </row>
        <row r="600">
          <cell r="B600" t="str">
            <v>4117</v>
          </cell>
          <cell r="C600" t="str">
            <v>4110</v>
          </cell>
          <cell r="E600" t="str">
            <v>4</v>
          </cell>
          <cell r="L600">
            <v>0</v>
          </cell>
          <cell r="O600">
            <v>-136552.55</v>
          </cell>
          <cell r="P600">
            <v>-136552.55</v>
          </cell>
          <cell r="Q600">
            <v>-136552.55</v>
          </cell>
          <cell r="R600">
            <v>0</v>
          </cell>
        </row>
        <row r="601">
          <cell r="B601" t="str">
            <v>4117</v>
          </cell>
          <cell r="C601" t="str">
            <v>4110</v>
          </cell>
          <cell r="E601" t="str">
            <v>4</v>
          </cell>
          <cell r="L601">
            <v>0</v>
          </cell>
          <cell r="O601">
            <v>-476320.12</v>
          </cell>
          <cell r="P601">
            <v>-476320.12</v>
          </cell>
          <cell r="Q601">
            <v>-476320.12</v>
          </cell>
          <cell r="R601">
            <v>0</v>
          </cell>
        </row>
        <row r="602">
          <cell r="B602" t="str">
            <v>4131</v>
          </cell>
          <cell r="C602" t="str">
            <v>4130</v>
          </cell>
          <cell r="E602" t="str">
            <v>4</v>
          </cell>
          <cell r="L602">
            <v>0</v>
          </cell>
          <cell r="O602">
            <v>-26875.22</v>
          </cell>
          <cell r="P602">
            <v>-26875.22</v>
          </cell>
          <cell r="Q602">
            <v>-26875.22</v>
          </cell>
          <cell r="R602">
            <v>0</v>
          </cell>
        </row>
        <row r="603">
          <cell r="B603" t="str">
            <v>4131</v>
          </cell>
          <cell r="C603" t="str">
            <v>4130</v>
          </cell>
          <cell r="E603" t="str">
            <v>4</v>
          </cell>
          <cell r="L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</row>
        <row r="604">
          <cell r="B604" t="str">
            <v>4131</v>
          </cell>
          <cell r="C604" t="str">
            <v>4130</v>
          </cell>
          <cell r="E604" t="str">
            <v>4</v>
          </cell>
          <cell r="L604">
            <v>0</v>
          </cell>
          <cell r="O604">
            <v>-172</v>
          </cell>
          <cell r="P604">
            <v>-172</v>
          </cell>
          <cell r="Q604">
            <v>-172</v>
          </cell>
          <cell r="R604">
            <v>0</v>
          </cell>
        </row>
        <row r="605">
          <cell r="B605" t="str">
            <v>4131</v>
          </cell>
          <cell r="C605" t="str">
            <v>4130</v>
          </cell>
          <cell r="E605" t="str">
            <v>4</v>
          </cell>
          <cell r="L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</row>
        <row r="606">
          <cell r="B606" t="str">
            <v>4131</v>
          </cell>
          <cell r="C606" t="str">
            <v>4130</v>
          </cell>
          <cell r="E606" t="str">
            <v>4</v>
          </cell>
          <cell r="L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</row>
        <row r="607">
          <cell r="B607" t="str">
            <v>4131</v>
          </cell>
          <cell r="C607" t="str">
            <v>4130</v>
          </cell>
          <cell r="E607" t="str">
            <v>4</v>
          </cell>
          <cell r="L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B608" t="str">
            <v>4131</v>
          </cell>
          <cell r="C608" t="str">
            <v>4130</v>
          </cell>
          <cell r="E608" t="str">
            <v>4</v>
          </cell>
          <cell r="L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</row>
        <row r="609">
          <cell r="B609" t="str">
            <v>4141</v>
          </cell>
          <cell r="C609" t="str">
            <v>4140</v>
          </cell>
          <cell r="E609" t="str">
            <v>4</v>
          </cell>
          <cell r="L609">
            <v>0</v>
          </cell>
          <cell r="O609">
            <v>-7982445.58</v>
          </cell>
          <cell r="P609">
            <v>-7982445.58</v>
          </cell>
          <cell r="Q609">
            <v>-7982445.58</v>
          </cell>
          <cell r="R609">
            <v>0</v>
          </cell>
        </row>
        <row r="610">
          <cell r="B610" t="str">
            <v>4143</v>
          </cell>
          <cell r="C610" t="str">
            <v>4140</v>
          </cell>
          <cell r="E610" t="str">
            <v>4</v>
          </cell>
          <cell r="L610">
            <v>0</v>
          </cell>
          <cell r="O610">
            <v>-1773</v>
          </cell>
          <cell r="P610">
            <v>-1773</v>
          </cell>
          <cell r="Q610">
            <v>-1773</v>
          </cell>
          <cell r="R610">
            <v>0</v>
          </cell>
        </row>
        <row r="611">
          <cell r="B611" t="str">
            <v>4143</v>
          </cell>
          <cell r="C611" t="str">
            <v>4140</v>
          </cell>
          <cell r="E611" t="str">
            <v>4</v>
          </cell>
          <cell r="L611">
            <v>0</v>
          </cell>
          <cell r="O611">
            <v>-6698890.18</v>
          </cell>
          <cell r="P611">
            <v>-6698890.18</v>
          </cell>
          <cell r="Q611">
            <v>-6698890.18</v>
          </cell>
          <cell r="R611">
            <v>0</v>
          </cell>
        </row>
        <row r="612">
          <cell r="B612" t="str">
            <v>4143</v>
          </cell>
          <cell r="C612" t="str">
            <v>4140</v>
          </cell>
          <cell r="E612" t="str">
            <v>4</v>
          </cell>
          <cell r="L612">
            <v>0</v>
          </cell>
          <cell r="O612">
            <v>-1060834.85</v>
          </cell>
          <cell r="P612">
            <v>-1060834.85</v>
          </cell>
          <cell r="Q612">
            <v>-1060834.85</v>
          </cell>
          <cell r="R612">
            <v>0</v>
          </cell>
        </row>
        <row r="613">
          <cell r="B613" t="str">
            <v>4143</v>
          </cell>
          <cell r="C613" t="str">
            <v>4140</v>
          </cell>
          <cell r="E613" t="str">
            <v>4</v>
          </cell>
          <cell r="L613">
            <v>0</v>
          </cell>
          <cell r="O613">
            <v>-4563392.6</v>
          </cell>
          <cell r="P613">
            <v>-4563392.6</v>
          </cell>
          <cell r="Q613">
            <v>-4563392.6</v>
          </cell>
          <cell r="R613">
            <v>0</v>
          </cell>
        </row>
        <row r="614">
          <cell r="B614" t="str">
            <v>4143</v>
          </cell>
          <cell r="C614" t="str">
            <v>4140</v>
          </cell>
          <cell r="E614" t="str">
            <v>4</v>
          </cell>
          <cell r="L614">
            <v>0</v>
          </cell>
          <cell r="O614">
            <v>-16817.54</v>
          </cell>
          <cell r="P614">
            <v>-16817.54</v>
          </cell>
          <cell r="Q614">
            <v>-16817.54</v>
          </cell>
          <cell r="R614">
            <v>0</v>
          </cell>
        </row>
        <row r="615">
          <cell r="B615" t="str">
            <v>4143</v>
          </cell>
          <cell r="C615" t="str">
            <v>4140</v>
          </cell>
          <cell r="E615" t="str">
            <v>4</v>
          </cell>
          <cell r="L615">
            <v>0</v>
          </cell>
          <cell r="O615">
            <v>-1972334.07</v>
          </cell>
          <cell r="P615">
            <v>-1972334.07</v>
          </cell>
          <cell r="Q615">
            <v>-1972334.07</v>
          </cell>
          <cell r="R615">
            <v>0</v>
          </cell>
        </row>
        <row r="616">
          <cell r="B616" t="str">
            <v>4143</v>
          </cell>
          <cell r="C616" t="str">
            <v>4140</v>
          </cell>
          <cell r="E616" t="str">
            <v>4</v>
          </cell>
          <cell r="L616">
            <v>0</v>
          </cell>
          <cell r="O616">
            <v>-870963.54</v>
          </cell>
          <cell r="P616">
            <v>-870963.54</v>
          </cell>
          <cell r="Q616">
            <v>-870963.54</v>
          </cell>
          <cell r="R616">
            <v>0</v>
          </cell>
        </row>
        <row r="617">
          <cell r="B617" t="str">
            <v>4143</v>
          </cell>
          <cell r="C617" t="str">
            <v>4140</v>
          </cell>
          <cell r="E617" t="str">
            <v>4</v>
          </cell>
          <cell r="L617">
            <v>0</v>
          </cell>
          <cell r="O617">
            <v>-62269.64</v>
          </cell>
          <cell r="P617">
            <v>-62269.64</v>
          </cell>
          <cell r="Q617">
            <v>-62269.64</v>
          </cell>
          <cell r="R617">
            <v>0</v>
          </cell>
        </row>
        <row r="618">
          <cell r="B618" t="str">
            <v>4143</v>
          </cell>
          <cell r="C618" t="str">
            <v>4140</v>
          </cell>
          <cell r="E618" t="str">
            <v>4</v>
          </cell>
          <cell r="L618">
            <v>0</v>
          </cell>
          <cell r="O618">
            <v>-990442.86</v>
          </cell>
          <cell r="P618">
            <v>-990442.86</v>
          </cell>
          <cell r="Q618">
            <v>-990442.86</v>
          </cell>
          <cell r="R618">
            <v>0</v>
          </cell>
        </row>
        <row r="619">
          <cell r="B619" t="str">
            <v>4143</v>
          </cell>
          <cell r="C619" t="str">
            <v>4140</v>
          </cell>
          <cell r="E619" t="str">
            <v>4</v>
          </cell>
          <cell r="L619">
            <v>0</v>
          </cell>
          <cell r="O619">
            <v>-1169060.36</v>
          </cell>
          <cell r="P619">
            <v>-1169060.36</v>
          </cell>
          <cell r="Q619">
            <v>-1169060.36</v>
          </cell>
          <cell r="R619">
            <v>0</v>
          </cell>
        </row>
        <row r="620">
          <cell r="B620" t="str">
            <v>4143</v>
          </cell>
          <cell r="C620" t="str">
            <v>4140</v>
          </cell>
          <cell r="E620" t="str">
            <v>4</v>
          </cell>
          <cell r="L620">
            <v>0</v>
          </cell>
          <cell r="O620">
            <v>-2011967</v>
          </cell>
          <cell r="P620">
            <v>-2011967</v>
          </cell>
          <cell r="Q620">
            <v>-2011967</v>
          </cell>
          <cell r="R620">
            <v>0</v>
          </cell>
        </row>
        <row r="621">
          <cell r="B621" t="str">
            <v>4143</v>
          </cell>
          <cell r="C621" t="str">
            <v>4140</v>
          </cell>
          <cell r="E621" t="str">
            <v>4</v>
          </cell>
          <cell r="L621">
            <v>0</v>
          </cell>
          <cell r="O621">
            <v>-68790</v>
          </cell>
          <cell r="P621">
            <v>-68790</v>
          </cell>
          <cell r="Q621">
            <v>-68790</v>
          </cell>
          <cell r="R621">
            <v>0</v>
          </cell>
        </row>
        <row r="622">
          <cell r="B622" t="str">
            <v>4143</v>
          </cell>
          <cell r="C622" t="str">
            <v>4140</v>
          </cell>
          <cell r="E622" t="str">
            <v>4</v>
          </cell>
          <cell r="L622">
            <v>0</v>
          </cell>
          <cell r="O622">
            <v>-352882</v>
          </cell>
          <cell r="P622">
            <v>-352882</v>
          </cell>
          <cell r="Q622">
            <v>-352882</v>
          </cell>
          <cell r="R622">
            <v>0</v>
          </cell>
        </row>
        <row r="623">
          <cell r="B623" t="str">
            <v>4143</v>
          </cell>
          <cell r="C623" t="str">
            <v>4140</v>
          </cell>
          <cell r="E623" t="str">
            <v>4</v>
          </cell>
          <cell r="L623">
            <v>0</v>
          </cell>
          <cell r="O623">
            <v>-63064</v>
          </cell>
          <cell r="P623">
            <v>-63064</v>
          </cell>
          <cell r="Q623">
            <v>-63064</v>
          </cell>
          <cell r="R623">
            <v>0</v>
          </cell>
        </row>
        <row r="624">
          <cell r="B624" t="str">
            <v>4143</v>
          </cell>
          <cell r="C624" t="str">
            <v>4140</v>
          </cell>
          <cell r="E624" t="str">
            <v>4</v>
          </cell>
          <cell r="L624">
            <v>0</v>
          </cell>
          <cell r="O624">
            <v>-1609110</v>
          </cell>
          <cell r="P624">
            <v>-1609110</v>
          </cell>
          <cell r="Q624">
            <v>-1609110</v>
          </cell>
          <cell r="R624">
            <v>0</v>
          </cell>
        </row>
        <row r="625">
          <cell r="B625" t="str">
            <v>4143</v>
          </cell>
          <cell r="C625" t="str">
            <v>4140</v>
          </cell>
          <cell r="E625" t="str">
            <v>4</v>
          </cell>
          <cell r="L625">
            <v>0</v>
          </cell>
          <cell r="O625">
            <v>-266421</v>
          </cell>
          <cell r="P625">
            <v>-266421</v>
          </cell>
          <cell r="Q625">
            <v>-266421</v>
          </cell>
          <cell r="R625">
            <v>0</v>
          </cell>
        </row>
        <row r="626">
          <cell r="B626" t="str">
            <v>4143</v>
          </cell>
          <cell r="C626" t="str">
            <v>4140</v>
          </cell>
          <cell r="E626" t="str">
            <v>4</v>
          </cell>
          <cell r="L626">
            <v>0</v>
          </cell>
          <cell r="O626">
            <v>-7406</v>
          </cell>
          <cell r="P626">
            <v>-7406</v>
          </cell>
          <cell r="Q626">
            <v>-7406</v>
          </cell>
          <cell r="R626">
            <v>0</v>
          </cell>
        </row>
        <row r="627">
          <cell r="B627" t="str">
            <v>4143</v>
          </cell>
          <cell r="C627" t="str">
            <v>4140</v>
          </cell>
          <cell r="E627" t="str">
            <v>4</v>
          </cell>
          <cell r="L627">
            <v>0</v>
          </cell>
          <cell r="O627">
            <v>-10938</v>
          </cell>
          <cell r="P627">
            <v>-10938</v>
          </cell>
          <cell r="Q627">
            <v>-10938</v>
          </cell>
          <cell r="R627">
            <v>0</v>
          </cell>
        </row>
        <row r="628">
          <cell r="B628" t="str">
            <v>4143</v>
          </cell>
          <cell r="C628" t="str">
            <v>4140</v>
          </cell>
          <cell r="E628" t="str">
            <v>4</v>
          </cell>
          <cell r="L628">
            <v>0</v>
          </cell>
          <cell r="O628">
            <v>-124266</v>
          </cell>
          <cell r="P628">
            <v>-124266</v>
          </cell>
          <cell r="Q628">
            <v>-124266</v>
          </cell>
          <cell r="R628">
            <v>0</v>
          </cell>
        </row>
        <row r="629">
          <cell r="B629" t="str">
            <v>4143</v>
          </cell>
          <cell r="C629" t="str">
            <v>4140</v>
          </cell>
          <cell r="E629" t="str">
            <v>4</v>
          </cell>
          <cell r="L629">
            <v>0</v>
          </cell>
          <cell r="O629">
            <v>-76456</v>
          </cell>
          <cell r="P629">
            <v>-76456</v>
          </cell>
          <cell r="Q629">
            <v>-76456</v>
          </cell>
          <cell r="R629">
            <v>0</v>
          </cell>
        </row>
        <row r="630">
          <cell r="B630" t="str">
            <v>4143</v>
          </cell>
          <cell r="C630" t="str">
            <v>4140</v>
          </cell>
          <cell r="E630" t="str">
            <v>4</v>
          </cell>
          <cell r="L630">
            <v>0</v>
          </cell>
          <cell r="O630">
            <v>-508232.81</v>
          </cell>
          <cell r="P630">
            <v>-508232.81</v>
          </cell>
          <cell r="Q630">
            <v>-508232.81</v>
          </cell>
          <cell r="R630">
            <v>0</v>
          </cell>
        </row>
        <row r="631">
          <cell r="B631" t="str">
            <v>4143</v>
          </cell>
          <cell r="C631" t="str">
            <v>4140</v>
          </cell>
          <cell r="E631" t="str">
            <v>4</v>
          </cell>
          <cell r="L631">
            <v>0</v>
          </cell>
          <cell r="O631">
            <v>-241015.27</v>
          </cell>
          <cell r="P631">
            <v>-241015.27</v>
          </cell>
          <cell r="Q631">
            <v>-241015.27</v>
          </cell>
          <cell r="R631">
            <v>0</v>
          </cell>
        </row>
        <row r="632">
          <cell r="B632" t="str">
            <v>4143</v>
          </cell>
          <cell r="C632" t="str">
            <v>4140</v>
          </cell>
          <cell r="E632" t="str">
            <v>4</v>
          </cell>
          <cell r="L632">
            <v>0</v>
          </cell>
          <cell r="O632">
            <v>-999365.95</v>
          </cell>
          <cell r="P632">
            <v>-999365.95</v>
          </cell>
          <cell r="Q632">
            <v>-999365.95</v>
          </cell>
          <cell r="R632">
            <v>0</v>
          </cell>
        </row>
        <row r="633">
          <cell r="B633" t="str">
            <v>4143</v>
          </cell>
          <cell r="C633" t="str">
            <v>4140</v>
          </cell>
          <cell r="E633" t="str">
            <v>4</v>
          </cell>
          <cell r="L633">
            <v>0</v>
          </cell>
          <cell r="O633">
            <v>-1470305.44</v>
          </cell>
          <cell r="P633">
            <v>-1470305.44</v>
          </cell>
          <cell r="Q633">
            <v>-1470305.44</v>
          </cell>
          <cell r="R633">
            <v>0</v>
          </cell>
        </row>
        <row r="634">
          <cell r="B634" t="str">
            <v>4143</v>
          </cell>
          <cell r="C634" t="str">
            <v>4140</v>
          </cell>
          <cell r="E634" t="str">
            <v>4</v>
          </cell>
          <cell r="L634">
            <v>0</v>
          </cell>
          <cell r="O634">
            <v>-49166.79</v>
          </cell>
          <cell r="P634">
            <v>-49166.79</v>
          </cell>
          <cell r="Q634">
            <v>-49166.79</v>
          </cell>
          <cell r="R634">
            <v>0</v>
          </cell>
        </row>
        <row r="635">
          <cell r="B635" t="str">
            <v>4143</v>
          </cell>
          <cell r="C635" t="str">
            <v>4140</v>
          </cell>
          <cell r="E635" t="str">
            <v>4</v>
          </cell>
          <cell r="L635">
            <v>0</v>
          </cell>
          <cell r="O635">
            <v>-220290.27</v>
          </cell>
          <cell r="P635">
            <v>-220290.27</v>
          </cell>
          <cell r="Q635">
            <v>-220290.27</v>
          </cell>
          <cell r="R635">
            <v>0</v>
          </cell>
        </row>
        <row r="636">
          <cell r="B636" t="str">
            <v>4143</v>
          </cell>
          <cell r="C636" t="str">
            <v>4140</v>
          </cell>
          <cell r="E636" t="str">
            <v>4</v>
          </cell>
          <cell r="L636">
            <v>0</v>
          </cell>
          <cell r="O636">
            <v>-10087606.48</v>
          </cell>
          <cell r="P636">
            <v>-10087606.48</v>
          </cell>
          <cell r="Q636">
            <v>-10087606.48</v>
          </cell>
          <cell r="R636">
            <v>0</v>
          </cell>
        </row>
        <row r="637">
          <cell r="B637" t="str">
            <v>4143</v>
          </cell>
          <cell r="C637" t="str">
            <v>4140</v>
          </cell>
          <cell r="E637" t="str">
            <v>4</v>
          </cell>
          <cell r="L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B638" t="str">
            <v>4143</v>
          </cell>
          <cell r="C638" t="str">
            <v>4140</v>
          </cell>
          <cell r="E638" t="str">
            <v>4</v>
          </cell>
          <cell r="L638">
            <v>0</v>
          </cell>
          <cell r="O638">
            <v>-2454300.99</v>
          </cell>
          <cell r="P638">
            <v>-2454300.99</v>
          </cell>
          <cell r="Q638">
            <v>-2454300.99</v>
          </cell>
          <cell r="R638">
            <v>0</v>
          </cell>
        </row>
        <row r="639">
          <cell r="B639" t="str">
            <v>4143</v>
          </cell>
          <cell r="C639" t="str">
            <v>4140</v>
          </cell>
          <cell r="E639" t="str">
            <v>4</v>
          </cell>
          <cell r="L639">
            <v>0</v>
          </cell>
          <cell r="O639">
            <v>-231587.44</v>
          </cell>
          <cell r="P639">
            <v>-231587.44</v>
          </cell>
          <cell r="Q639">
            <v>-231587.44</v>
          </cell>
          <cell r="R639">
            <v>0</v>
          </cell>
        </row>
        <row r="640">
          <cell r="B640" t="str">
            <v>4143</v>
          </cell>
          <cell r="C640" t="str">
            <v>4140</v>
          </cell>
          <cell r="E640" t="str">
            <v>4</v>
          </cell>
          <cell r="L640">
            <v>0</v>
          </cell>
          <cell r="O640">
            <v>-2225633.23</v>
          </cell>
          <cell r="P640">
            <v>-2225633.23</v>
          </cell>
          <cell r="Q640">
            <v>-2225633.23</v>
          </cell>
          <cell r="R640">
            <v>0</v>
          </cell>
        </row>
        <row r="641">
          <cell r="B641" t="str">
            <v>4143</v>
          </cell>
          <cell r="C641" t="str">
            <v>4140</v>
          </cell>
          <cell r="E641" t="str">
            <v>4</v>
          </cell>
          <cell r="L641">
            <v>0</v>
          </cell>
          <cell r="O641">
            <v>-190910.34</v>
          </cell>
          <cell r="P641">
            <v>-190910.34</v>
          </cell>
          <cell r="Q641">
            <v>-190910.34</v>
          </cell>
          <cell r="R641">
            <v>0</v>
          </cell>
        </row>
        <row r="642">
          <cell r="B642" t="str">
            <v>4143</v>
          </cell>
          <cell r="C642" t="str">
            <v>4140</v>
          </cell>
          <cell r="E642" t="str">
            <v>4</v>
          </cell>
          <cell r="L642">
            <v>0</v>
          </cell>
          <cell r="O642">
            <v>-327380.41</v>
          </cell>
          <cell r="P642">
            <v>-327380.41</v>
          </cell>
          <cell r="Q642">
            <v>-327380.41</v>
          </cell>
          <cell r="R642">
            <v>0</v>
          </cell>
        </row>
        <row r="643">
          <cell r="B643" t="str">
            <v>4143</v>
          </cell>
          <cell r="C643" t="str">
            <v>4140</v>
          </cell>
          <cell r="E643" t="str">
            <v>4</v>
          </cell>
          <cell r="L643">
            <v>0</v>
          </cell>
          <cell r="O643">
            <v>-10496.7</v>
          </cell>
          <cell r="P643">
            <v>-10496.7</v>
          </cell>
          <cell r="Q643">
            <v>-10496.7</v>
          </cell>
          <cell r="R643">
            <v>0</v>
          </cell>
        </row>
        <row r="644">
          <cell r="B644" t="str">
            <v>4143</v>
          </cell>
          <cell r="C644" t="str">
            <v>4140</v>
          </cell>
          <cell r="E644" t="str">
            <v>4</v>
          </cell>
          <cell r="L644">
            <v>0</v>
          </cell>
          <cell r="O644">
            <v>-6865309.34</v>
          </cell>
          <cell r="P644">
            <v>-6865309.34</v>
          </cell>
          <cell r="Q644">
            <v>-6865309.34</v>
          </cell>
          <cell r="R644">
            <v>0</v>
          </cell>
        </row>
        <row r="645">
          <cell r="B645" t="str">
            <v>4143</v>
          </cell>
          <cell r="C645" t="str">
            <v>4140</v>
          </cell>
          <cell r="E645" t="str">
            <v>4</v>
          </cell>
          <cell r="L645">
            <v>0</v>
          </cell>
          <cell r="O645">
            <v>-1564764</v>
          </cell>
          <cell r="P645">
            <v>-1564764</v>
          </cell>
          <cell r="Q645">
            <v>-1564764</v>
          </cell>
          <cell r="R645">
            <v>0</v>
          </cell>
        </row>
        <row r="646">
          <cell r="B646" t="str">
            <v>4143</v>
          </cell>
          <cell r="C646" t="str">
            <v>4140</v>
          </cell>
          <cell r="E646" t="str">
            <v>4</v>
          </cell>
          <cell r="L646">
            <v>0</v>
          </cell>
          <cell r="O646">
            <v>-77232.85</v>
          </cell>
          <cell r="P646">
            <v>-77232.85</v>
          </cell>
          <cell r="Q646">
            <v>-77232.85</v>
          </cell>
          <cell r="R646">
            <v>0</v>
          </cell>
        </row>
        <row r="647">
          <cell r="B647" t="str">
            <v>4143</v>
          </cell>
          <cell r="C647" t="str">
            <v>4140</v>
          </cell>
          <cell r="E647" t="str">
            <v>4</v>
          </cell>
          <cell r="L647">
            <v>0</v>
          </cell>
          <cell r="O647">
            <v>-300254.47</v>
          </cell>
          <cell r="P647">
            <v>-300254.47</v>
          </cell>
          <cell r="Q647">
            <v>-300254.47</v>
          </cell>
          <cell r="R647">
            <v>0</v>
          </cell>
        </row>
        <row r="648">
          <cell r="B648" t="str">
            <v>4143</v>
          </cell>
          <cell r="C648" t="str">
            <v>4140</v>
          </cell>
          <cell r="E648" t="str">
            <v>4</v>
          </cell>
          <cell r="L648">
            <v>0</v>
          </cell>
          <cell r="O648">
            <v>-993607.24</v>
          </cell>
          <cell r="P648">
            <v>-993607.24</v>
          </cell>
          <cell r="Q648">
            <v>-993607.24</v>
          </cell>
          <cell r="R648">
            <v>0</v>
          </cell>
        </row>
        <row r="649">
          <cell r="B649" t="str">
            <v>4143</v>
          </cell>
          <cell r="C649" t="str">
            <v>4140</v>
          </cell>
          <cell r="E649" t="str">
            <v>4</v>
          </cell>
          <cell r="L649">
            <v>0</v>
          </cell>
          <cell r="O649">
            <v>-253809.61</v>
          </cell>
          <cell r="P649">
            <v>-253809.61</v>
          </cell>
          <cell r="Q649">
            <v>-253809.61</v>
          </cell>
          <cell r="R649">
            <v>0</v>
          </cell>
        </row>
        <row r="650">
          <cell r="B650" t="str">
            <v>4143</v>
          </cell>
          <cell r="C650" t="str">
            <v>4140</v>
          </cell>
          <cell r="E650" t="str">
            <v>4</v>
          </cell>
          <cell r="L650">
            <v>0</v>
          </cell>
          <cell r="O650">
            <v>-1951919.69</v>
          </cell>
          <cell r="P650">
            <v>-1951919.69</v>
          </cell>
          <cell r="Q650">
            <v>-1951919.69</v>
          </cell>
          <cell r="R650">
            <v>0</v>
          </cell>
        </row>
        <row r="651">
          <cell r="B651" t="str">
            <v>4143</v>
          </cell>
          <cell r="C651" t="str">
            <v>4140</v>
          </cell>
          <cell r="E651" t="str">
            <v>4</v>
          </cell>
          <cell r="L651">
            <v>0</v>
          </cell>
          <cell r="O651">
            <v>-5132485.17</v>
          </cell>
          <cell r="P651">
            <v>-5132485.17</v>
          </cell>
          <cell r="Q651">
            <v>-5132485.17</v>
          </cell>
          <cell r="R651">
            <v>0</v>
          </cell>
        </row>
        <row r="652">
          <cell r="B652" t="str">
            <v>4143</v>
          </cell>
          <cell r="C652" t="str">
            <v>4140</v>
          </cell>
          <cell r="E652" t="str">
            <v>4</v>
          </cell>
          <cell r="L652">
            <v>0</v>
          </cell>
          <cell r="O652">
            <v>-2869394.05</v>
          </cell>
          <cell r="P652">
            <v>-2869394.05</v>
          </cell>
          <cell r="Q652">
            <v>-2869394.05</v>
          </cell>
          <cell r="R652">
            <v>0</v>
          </cell>
        </row>
        <row r="653">
          <cell r="B653" t="str">
            <v>4143</v>
          </cell>
          <cell r="C653" t="str">
            <v>4140</v>
          </cell>
          <cell r="E653" t="str">
            <v>4</v>
          </cell>
          <cell r="L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</row>
        <row r="654">
          <cell r="B654" t="str">
            <v>4143</v>
          </cell>
          <cell r="C654" t="str">
            <v>4140</v>
          </cell>
          <cell r="E654" t="str">
            <v>4</v>
          </cell>
          <cell r="L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B655" t="str">
            <v>4143</v>
          </cell>
          <cell r="C655" t="str">
            <v>4140</v>
          </cell>
          <cell r="E655" t="str">
            <v>4</v>
          </cell>
          <cell r="L655">
            <v>0</v>
          </cell>
          <cell r="O655">
            <v>-207805.18</v>
          </cell>
          <cell r="P655">
            <v>-207805.18</v>
          </cell>
          <cell r="Q655">
            <v>-207805.18</v>
          </cell>
          <cell r="R655">
            <v>0</v>
          </cell>
        </row>
        <row r="656">
          <cell r="B656" t="str">
            <v>4143</v>
          </cell>
          <cell r="C656" t="str">
            <v>4140</v>
          </cell>
          <cell r="E656" t="str">
            <v>4</v>
          </cell>
          <cell r="L656">
            <v>0</v>
          </cell>
          <cell r="O656">
            <v>-559235.04</v>
          </cell>
          <cell r="P656">
            <v>-559235.04</v>
          </cell>
          <cell r="Q656">
            <v>-559235.04</v>
          </cell>
          <cell r="R656">
            <v>0</v>
          </cell>
        </row>
        <row r="657">
          <cell r="B657" t="str">
            <v>4143</v>
          </cell>
          <cell r="C657" t="str">
            <v>4140</v>
          </cell>
          <cell r="E657" t="str">
            <v>4</v>
          </cell>
          <cell r="L657">
            <v>0</v>
          </cell>
          <cell r="O657">
            <v>-3984943.89</v>
          </cell>
          <cell r="P657">
            <v>-3984943.89</v>
          </cell>
          <cell r="Q657">
            <v>-3984943.89</v>
          </cell>
          <cell r="R657">
            <v>0</v>
          </cell>
        </row>
        <row r="658">
          <cell r="B658" t="str">
            <v>4143</v>
          </cell>
          <cell r="C658" t="str">
            <v>4140</v>
          </cell>
          <cell r="E658" t="str">
            <v>4</v>
          </cell>
          <cell r="L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B659" t="str">
            <v>4143</v>
          </cell>
          <cell r="C659" t="str">
            <v>4140</v>
          </cell>
          <cell r="E659" t="str">
            <v>4</v>
          </cell>
          <cell r="L659">
            <v>0</v>
          </cell>
          <cell r="O659">
            <v>-211564.26</v>
          </cell>
          <cell r="P659">
            <v>-211564.26</v>
          </cell>
          <cell r="Q659">
            <v>-211564.26</v>
          </cell>
          <cell r="R659">
            <v>0</v>
          </cell>
        </row>
        <row r="660">
          <cell r="B660" t="str">
            <v>4143</v>
          </cell>
          <cell r="C660" t="str">
            <v>4140</v>
          </cell>
          <cell r="E660" t="str">
            <v>4</v>
          </cell>
          <cell r="L660">
            <v>0</v>
          </cell>
          <cell r="O660">
            <v>-27143.19</v>
          </cell>
          <cell r="P660">
            <v>-27143.19</v>
          </cell>
          <cell r="Q660">
            <v>-27143.19</v>
          </cell>
          <cell r="R660">
            <v>0</v>
          </cell>
        </row>
        <row r="661">
          <cell r="B661" t="str">
            <v>4143</v>
          </cell>
          <cell r="C661" t="str">
            <v>4140</v>
          </cell>
          <cell r="E661" t="str">
            <v>4</v>
          </cell>
          <cell r="L661">
            <v>0</v>
          </cell>
          <cell r="O661">
            <v>-18207.16</v>
          </cell>
          <cell r="P661">
            <v>-18207.16</v>
          </cell>
          <cell r="Q661">
            <v>-18207.16</v>
          </cell>
          <cell r="R661">
            <v>0</v>
          </cell>
        </row>
        <row r="662">
          <cell r="B662" t="str">
            <v>4143</v>
          </cell>
          <cell r="C662" t="str">
            <v>4140</v>
          </cell>
          <cell r="E662" t="str">
            <v>4</v>
          </cell>
          <cell r="L662">
            <v>0</v>
          </cell>
          <cell r="O662">
            <v>-112368.59</v>
          </cell>
          <cell r="P662">
            <v>-112368.59</v>
          </cell>
          <cell r="Q662">
            <v>-112368.59</v>
          </cell>
          <cell r="R662">
            <v>0</v>
          </cell>
        </row>
        <row r="663">
          <cell r="B663" t="str">
            <v>4143</v>
          </cell>
          <cell r="C663" t="str">
            <v>4140</v>
          </cell>
          <cell r="E663" t="str">
            <v>4</v>
          </cell>
          <cell r="L663">
            <v>0</v>
          </cell>
          <cell r="O663">
            <v>-1101120</v>
          </cell>
          <cell r="P663">
            <v>-1101120</v>
          </cell>
          <cell r="Q663">
            <v>-1101120</v>
          </cell>
          <cell r="R663">
            <v>0</v>
          </cell>
        </row>
        <row r="664">
          <cell r="B664" t="str">
            <v>4143</v>
          </cell>
          <cell r="C664" t="str">
            <v>4140</v>
          </cell>
          <cell r="E664" t="str">
            <v>4</v>
          </cell>
          <cell r="L664">
            <v>0</v>
          </cell>
          <cell r="O664">
            <v>-28700</v>
          </cell>
          <cell r="P664">
            <v>-28700</v>
          </cell>
          <cell r="Q664">
            <v>-28700</v>
          </cell>
          <cell r="R664">
            <v>0</v>
          </cell>
        </row>
        <row r="665">
          <cell r="B665" t="str">
            <v>4143</v>
          </cell>
          <cell r="C665" t="str">
            <v>4140</v>
          </cell>
          <cell r="E665" t="str">
            <v>4</v>
          </cell>
          <cell r="L665">
            <v>0</v>
          </cell>
          <cell r="O665">
            <v>-187101</v>
          </cell>
          <cell r="P665">
            <v>-187101</v>
          </cell>
          <cell r="Q665">
            <v>-187101</v>
          </cell>
          <cell r="R665">
            <v>0</v>
          </cell>
        </row>
        <row r="666">
          <cell r="B666" t="str">
            <v>4143</v>
          </cell>
          <cell r="C666" t="str">
            <v>4140</v>
          </cell>
          <cell r="E666" t="str">
            <v>4</v>
          </cell>
          <cell r="L666">
            <v>0</v>
          </cell>
          <cell r="O666">
            <v>-3850</v>
          </cell>
          <cell r="P666">
            <v>-3850</v>
          </cell>
          <cell r="Q666">
            <v>-3850</v>
          </cell>
          <cell r="R666">
            <v>0</v>
          </cell>
        </row>
        <row r="667">
          <cell r="B667" t="str">
            <v>4143</v>
          </cell>
          <cell r="C667" t="str">
            <v>4140</v>
          </cell>
          <cell r="E667" t="str">
            <v>4</v>
          </cell>
          <cell r="L667">
            <v>0</v>
          </cell>
          <cell r="O667">
            <v>-362269.16</v>
          </cell>
          <cell r="P667">
            <v>-362269.16</v>
          </cell>
          <cell r="Q667">
            <v>-362269.16</v>
          </cell>
          <cell r="R667">
            <v>0</v>
          </cell>
        </row>
        <row r="668">
          <cell r="B668" t="str">
            <v>4143</v>
          </cell>
          <cell r="C668" t="str">
            <v>4140</v>
          </cell>
          <cell r="E668" t="str">
            <v>4</v>
          </cell>
          <cell r="L668">
            <v>0</v>
          </cell>
          <cell r="O668">
            <v>-888018</v>
          </cell>
          <cell r="P668">
            <v>-888018</v>
          </cell>
          <cell r="Q668">
            <v>-888018</v>
          </cell>
          <cell r="R668">
            <v>0</v>
          </cell>
        </row>
        <row r="669">
          <cell r="B669" t="str">
            <v>4143</v>
          </cell>
          <cell r="C669" t="str">
            <v>4140</v>
          </cell>
          <cell r="E669" t="str">
            <v>4</v>
          </cell>
          <cell r="L669">
            <v>0</v>
          </cell>
          <cell r="O669">
            <v>-442130.02</v>
          </cell>
          <cell r="P669">
            <v>-442130.02</v>
          </cell>
          <cell r="Q669">
            <v>-442130.02</v>
          </cell>
          <cell r="R669">
            <v>0</v>
          </cell>
        </row>
        <row r="670">
          <cell r="B670" t="str">
            <v>4143</v>
          </cell>
          <cell r="C670" t="str">
            <v>4140</v>
          </cell>
          <cell r="E670" t="str">
            <v>4</v>
          </cell>
          <cell r="L670">
            <v>0</v>
          </cell>
          <cell r="O670">
            <v>-6167.09</v>
          </cell>
          <cell r="P670">
            <v>-6167.09</v>
          </cell>
          <cell r="Q670">
            <v>-6167.09</v>
          </cell>
          <cell r="R670">
            <v>0</v>
          </cell>
        </row>
        <row r="671">
          <cell r="B671" t="str">
            <v>4143</v>
          </cell>
          <cell r="C671" t="str">
            <v>4140</v>
          </cell>
          <cell r="E671" t="str">
            <v>4</v>
          </cell>
          <cell r="L671">
            <v>0</v>
          </cell>
          <cell r="O671">
            <v>-107926193.23</v>
          </cell>
          <cell r="P671">
            <v>-107926193.23</v>
          </cell>
          <cell r="Q671">
            <v>-107926193.23</v>
          </cell>
          <cell r="R671">
            <v>0</v>
          </cell>
        </row>
        <row r="672">
          <cell r="B672" t="str">
            <v>4143</v>
          </cell>
          <cell r="C672" t="str">
            <v>4140</v>
          </cell>
          <cell r="E672" t="str">
            <v>4</v>
          </cell>
          <cell r="L672">
            <v>0</v>
          </cell>
          <cell r="O672">
            <v>-81</v>
          </cell>
          <cell r="P672">
            <v>-81</v>
          </cell>
          <cell r="Q672">
            <v>-81</v>
          </cell>
          <cell r="R672">
            <v>0</v>
          </cell>
        </row>
        <row r="673">
          <cell r="B673" t="str">
            <v>4143</v>
          </cell>
          <cell r="C673" t="str">
            <v>4140</v>
          </cell>
          <cell r="E673" t="str">
            <v>4</v>
          </cell>
          <cell r="L673">
            <v>0</v>
          </cell>
          <cell r="O673">
            <v>-391668.94</v>
          </cell>
          <cell r="P673">
            <v>-391668.94</v>
          </cell>
          <cell r="Q673">
            <v>-391668.94</v>
          </cell>
          <cell r="R673">
            <v>0</v>
          </cell>
        </row>
        <row r="674">
          <cell r="B674" t="str">
            <v>4143</v>
          </cell>
          <cell r="C674" t="str">
            <v>4140</v>
          </cell>
          <cell r="E674" t="str">
            <v>4</v>
          </cell>
          <cell r="L674">
            <v>0</v>
          </cell>
          <cell r="O674">
            <v>-154275</v>
          </cell>
          <cell r="P674">
            <v>-154275</v>
          </cell>
          <cell r="Q674">
            <v>-154275</v>
          </cell>
          <cell r="R674">
            <v>0</v>
          </cell>
        </row>
        <row r="675">
          <cell r="B675" t="str">
            <v>4143</v>
          </cell>
          <cell r="C675" t="str">
            <v>4140</v>
          </cell>
          <cell r="E675" t="str">
            <v>4</v>
          </cell>
          <cell r="L675">
            <v>0</v>
          </cell>
          <cell r="O675">
            <v>-1146131</v>
          </cell>
          <cell r="P675">
            <v>-1146131</v>
          </cell>
          <cell r="Q675">
            <v>-1146131</v>
          </cell>
          <cell r="R675">
            <v>0</v>
          </cell>
        </row>
        <row r="676">
          <cell r="B676" t="str">
            <v>4143</v>
          </cell>
          <cell r="C676" t="str">
            <v>4140</v>
          </cell>
          <cell r="E676" t="str">
            <v>4</v>
          </cell>
          <cell r="L676">
            <v>0</v>
          </cell>
          <cell r="O676">
            <v>-18986.54</v>
          </cell>
          <cell r="P676">
            <v>-18986.54</v>
          </cell>
          <cell r="Q676">
            <v>-18986.54</v>
          </cell>
          <cell r="R676">
            <v>0</v>
          </cell>
        </row>
        <row r="677">
          <cell r="B677" t="str">
            <v>4143</v>
          </cell>
          <cell r="C677" t="str">
            <v>4140</v>
          </cell>
          <cell r="E677" t="str">
            <v>4</v>
          </cell>
          <cell r="L677">
            <v>0</v>
          </cell>
          <cell r="O677">
            <v>-96277.86</v>
          </cell>
          <cell r="P677">
            <v>-96277.86</v>
          </cell>
          <cell r="Q677">
            <v>-96277.86</v>
          </cell>
          <cell r="R677">
            <v>0</v>
          </cell>
        </row>
        <row r="678">
          <cell r="B678" t="str">
            <v>4144</v>
          </cell>
          <cell r="C678" t="str">
            <v>4140</v>
          </cell>
          <cell r="E678" t="str">
            <v>4</v>
          </cell>
          <cell r="L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</row>
        <row r="679">
          <cell r="B679" t="str">
            <v>4144</v>
          </cell>
          <cell r="C679" t="str">
            <v>4140</v>
          </cell>
          <cell r="E679" t="str">
            <v>4</v>
          </cell>
          <cell r="L679">
            <v>0</v>
          </cell>
          <cell r="O679">
            <v>-1694.45</v>
          </cell>
          <cell r="P679">
            <v>-1694.45</v>
          </cell>
          <cell r="Q679">
            <v>-1694.45</v>
          </cell>
          <cell r="R679">
            <v>0</v>
          </cell>
        </row>
        <row r="680">
          <cell r="B680" t="str">
            <v>4144</v>
          </cell>
          <cell r="C680" t="str">
            <v>4140</v>
          </cell>
          <cell r="E680" t="str">
            <v>4</v>
          </cell>
          <cell r="L680">
            <v>0</v>
          </cell>
          <cell r="O680">
            <v>-321.89</v>
          </cell>
          <cell r="P680">
            <v>-321.89</v>
          </cell>
          <cell r="Q680">
            <v>-321.89</v>
          </cell>
          <cell r="R680">
            <v>0</v>
          </cell>
        </row>
        <row r="681">
          <cell r="B681" t="str">
            <v>4144</v>
          </cell>
          <cell r="C681" t="str">
            <v>4140</v>
          </cell>
          <cell r="E681" t="str">
            <v>4</v>
          </cell>
          <cell r="L681">
            <v>0</v>
          </cell>
          <cell r="O681">
            <v>-12659.76</v>
          </cell>
          <cell r="P681">
            <v>-12659.76</v>
          </cell>
          <cell r="Q681">
            <v>-12659.76</v>
          </cell>
          <cell r="R681">
            <v>0</v>
          </cell>
        </row>
        <row r="682">
          <cell r="B682" t="str">
            <v>4144</v>
          </cell>
          <cell r="C682" t="str">
            <v>4140</v>
          </cell>
          <cell r="E682" t="str">
            <v>4</v>
          </cell>
          <cell r="L682">
            <v>0</v>
          </cell>
          <cell r="O682">
            <v>-377023.56</v>
          </cell>
          <cell r="P682">
            <v>-377023.56</v>
          </cell>
          <cell r="Q682">
            <v>-377023.56</v>
          </cell>
          <cell r="R682">
            <v>0</v>
          </cell>
        </row>
        <row r="683">
          <cell r="B683" t="str">
            <v>4144</v>
          </cell>
          <cell r="C683" t="str">
            <v>4140</v>
          </cell>
          <cell r="E683" t="str">
            <v>4</v>
          </cell>
          <cell r="L683">
            <v>0</v>
          </cell>
          <cell r="O683">
            <v>-75872.02</v>
          </cell>
          <cell r="P683">
            <v>-75872.02</v>
          </cell>
          <cell r="Q683">
            <v>-75872.02</v>
          </cell>
          <cell r="R683">
            <v>0</v>
          </cell>
        </row>
        <row r="684">
          <cell r="B684" t="str">
            <v>4144</v>
          </cell>
          <cell r="C684" t="str">
            <v>4140</v>
          </cell>
          <cell r="E684" t="str">
            <v>4</v>
          </cell>
          <cell r="L684">
            <v>0</v>
          </cell>
          <cell r="O684">
            <v>-75</v>
          </cell>
          <cell r="P684">
            <v>-75</v>
          </cell>
          <cell r="Q684">
            <v>-75</v>
          </cell>
          <cell r="R684">
            <v>0</v>
          </cell>
        </row>
        <row r="685">
          <cell r="B685" t="str">
            <v>4144</v>
          </cell>
          <cell r="C685" t="str">
            <v>4140</v>
          </cell>
          <cell r="E685" t="str">
            <v>4</v>
          </cell>
          <cell r="L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</row>
        <row r="686">
          <cell r="B686" t="str">
            <v>4144</v>
          </cell>
          <cell r="C686" t="str">
            <v>4140</v>
          </cell>
          <cell r="E686" t="str">
            <v>4</v>
          </cell>
          <cell r="L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</row>
        <row r="687">
          <cell r="B687" t="str">
            <v>4144</v>
          </cell>
          <cell r="C687" t="str">
            <v>4140</v>
          </cell>
          <cell r="E687" t="str">
            <v>4</v>
          </cell>
          <cell r="L687">
            <v>0</v>
          </cell>
          <cell r="O687">
            <v>-389.44</v>
          </cell>
          <cell r="P687">
            <v>-389.44</v>
          </cell>
          <cell r="Q687">
            <v>-389.44</v>
          </cell>
          <cell r="R687">
            <v>0</v>
          </cell>
        </row>
        <row r="688">
          <cell r="B688" t="str">
            <v>4144</v>
          </cell>
          <cell r="C688" t="str">
            <v>4140</v>
          </cell>
          <cell r="E688" t="str">
            <v>4</v>
          </cell>
          <cell r="L688">
            <v>0</v>
          </cell>
          <cell r="O688">
            <v>-20475.55</v>
          </cell>
          <cell r="P688">
            <v>-20475.55</v>
          </cell>
          <cell r="Q688">
            <v>-20475.55</v>
          </cell>
          <cell r="R688">
            <v>0</v>
          </cell>
        </row>
        <row r="689">
          <cell r="B689" t="str">
            <v>4151</v>
          </cell>
          <cell r="C689" t="str">
            <v>4150</v>
          </cell>
          <cell r="E689" t="str">
            <v>4</v>
          </cell>
          <cell r="L689">
            <v>0</v>
          </cell>
          <cell r="O689">
            <v>-41807462.48</v>
          </cell>
          <cell r="P689">
            <v>-41807462.48</v>
          </cell>
          <cell r="Q689">
            <v>-41807462.48</v>
          </cell>
          <cell r="R689">
            <v>0</v>
          </cell>
        </row>
        <row r="690">
          <cell r="B690" t="str">
            <v>4151</v>
          </cell>
          <cell r="C690" t="str">
            <v>4150</v>
          </cell>
          <cell r="E690" t="str">
            <v>4</v>
          </cell>
          <cell r="L690">
            <v>0</v>
          </cell>
          <cell r="O690">
            <v>-3551122.92</v>
          </cell>
          <cell r="P690">
            <v>-3551122.92</v>
          </cell>
          <cell r="Q690">
            <v>-3551122.92</v>
          </cell>
          <cell r="R690">
            <v>0</v>
          </cell>
        </row>
        <row r="691">
          <cell r="B691" t="str">
            <v>4159</v>
          </cell>
          <cell r="C691" t="str">
            <v>4150</v>
          </cell>
          <cell r="E691" t="str">
            <v>4</v>
          </cell>
          <cell r="L691">
            <v>0</v>
          </cell>
          <cell r="O691">
            <v>-196104.46</v>
          </cell>
          <cell r="P691">
            <v>-196104.46</v>
          </cell>
          <cell r="Q691">
            <v>-196104.46</v>
          </cell>
          <cell r="R691">
            <v>0</v>
          </cell>
        </row>
        <row r="692">
          <cell r="B692" t="str">
            <v>4159</v>
          </cell>
          <cell r="C692" t="str">
            <v>4150</v>
          </cell>
          <cell r="E692" t="str">
            <v>4</v>
          </cell>
          <cell r="L692">
            <v>0</v>
          </cell>
          <cell r="O692">
            <v>-25955.44</v>
          </cell>
          <cell r="P692">
            <v>-25955.44</v>
          </cell>
          <cell r="Q692">
            <v>-25955.44</v>
          </cell>
          <cell r="R692">
            <v>0</v>
          </cell>
        </row>
        <row r="693">
          <cell r="B693" t="str">
            <v>4159</v>
          </cell>
          <cell r="C693" t="str">
            <v>4150</v>
          </cell>
          <cell r="E693" t="str">
            <v>4</v>
          </cell>
          <cell r="L693">
            <v>0</v>
          </cell>
          <cell r="O693">
            <v>-10198</v>
          </cell>
          <cell r="P693">
            <v>-10198</v>
          </cell>
          <cell r="Q693">
            <v>-10198</v>
          </cell>
          <cell r="R693">
            <v>0</v>
          </cell>
        </row>
        <row r="694">
          <cell r="B694" t="str">
            <v>4159</v>
          </cell>
          <cell r="C694" t="str">
            <v>4150</v>
          </cell>
          <cell r="E694" t="str">
            <v>4</v>
          </cell>
          <cell r="L694">
            <v>0</v>
          </cell>
          <cell r="O694">
            <v>-155749</v>
          </cell>
          <cell r="P694">
            <v>-155749</v>
          </cell>
          <cell r="Q694">
            <v>-155749</v>
          </cell>
          <cell r="R694">
            <v>0</v>
          </cell>
        </row>
        <row r="695">
          <cell r="B695" t="str">
            <v>4159</v>
          </cell>
          <cell r="C695" t="str">
            <v>4150</v>
          </cell>
          <cell r="E695" t="str">
            <v>4</v>
          </cell>
          <cell r="L695">
            <v>0</v>
          </cell>
          <cell r="O695">
            <v>-2723</v>
          </cell>
          <cell r="P695">
            <v>-2723</v>
          </cell>
          <cell r="Q695">
            <v>-2723</v>
          </cell>
          <cell r="R695">
            <v>0</v>
          </cell>
        </row>
        <row r="696">
          <cell r="B696" t="str">
            <v>4159</v>
          </cell>
          <cell r="C696" t="str">
            <v>4150</v>
          </cell>
          <cell r="E696" t="str">
            <v>4</v>
          </cell>
          <cell r="L696">
            <v>0</v>
          </cell>
          <cell r="O696">
            <v>-114116</v>
          </cell>
          <cell r="P696">
            <v>-114116</v>
          </cell>
          <cell r="Q696">
            <v>-114116</v>
          </cell>
          <cell r="R696">
            <v>0</v>
          </cell>
        </row>
        <row r="697">
          <cell r="B697" t="str">
            <v>4159</v>
          </cell>
          <cell r="C697" t="str">
            <v>4150</v>
          </cell>
          <cell r="E697" t="str">
            <v>4</v>
          </cell>
          <cell r="L697">
            <v>0</v>
          </cell>
          <cell r="O697">
            <v>-96310</v>
          </cell>
          <cell r="P697">
            <v>-96310</v>
          </cell>
          <cell r="Q697">
            <v>-96310</v>
          </cell>
          <cell r="R697">
            <v>0</v>
          </cell>
        </row>
        <row r="698">
          <cell r="B698" t="str">
            <v>4159</v>
          </cell>
          <cell r="C698" t="str">
            <v>4150</v>
          </cell>
          <cell r="E698" t="str">
            <v>4</v>
          </cell>
          <cell r="L698">
            <v>0</v>
          </cell>
          <cell r="O698">
            <v>-435904.51</v>
          </cell>
          <cell r="P698">
            <v>-435904.51</v>
          </cell>
          <cell r="Q698">
            <v>-435904.51</v>
          </cell>
          <cell r="R698">
            <v>0</v>
          </cell>
        </row>
        <row r="699">
          <cell r="B699" t="str">
            <v>4159</v>
          </cell>
          <cell r="C699" t="str">
            <v>4150</v>
          </cell>
          <cell r="E699" t="str">
            <v>4</v>
          </cell>
          <cell r="L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</row>
        <row r="700">
          <cell r="B700" t="str">
            <v>4159</v>
          </cell>
          <cell r="C700" t="str">
            <v>4150</v>
          </cell>
          <cell r="E700" t="str">
            <v>4</v>
          </cell>
          <cell r="L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</row>
        <row r="701">
          <cell r="B701" t="str">
            <v>4159</v>
          </cell>
          <cell r="C701" t="str">
            <v>4150</v>
          </cell>
          <cell r="E701" t="str">
            <v>4</v>
          </cell>
          <cell r="L701">
            <v>0</v>
          </cell>
          <cell r="O701">
            <v>-57904.21</v>
          </cell>
          <cell r="P701">
            <v>-57904.21</v>
          </cell>
          <cell r="Q701">
            <v>-57904.21</v>
          </cell>
          <cell r="R701">
            <v>0</v>
          </cell>
        </row>
        <row r="702">
          <cell r="B702" t="str">
            <v>4159</v>
          </cell>
          <cell r="C702" t="str">
            <v>4150</v>
          </cell>
          <cell r="E702" t="str">
            <v>4</v>
          </cell>
          <cell r="L702">
            <v>0</v>
          </cell>
          <cell r="O702">
            <v>-25663</v>
          </cell>
          <cell r="P702">
            <v>-25663</v>
          </cell>
          <cell r="Q702">
            <v>-25663</v>
          </cell>
          <cell r="R702">
            <v>0</v>
          </cell>
        </row>
        <row r="703">
          <cell r="B703" t="str">
            <v>4159</v>
          </cell>
          <cell r="C703" t="str">
            <v>4150</v>
          </cell>
          <cell r="E703" t="str">
            <v>4</v>
          </cell>
          <cell r="L703">
            <v>0</v>
          </cell>
          <cell r="O703">
            <v>-78054</v>
          </cell>
          <cell r="P703">
            <v>-78054</v>
          </cell>
          <cell r="Q703">
            <v>-78054</v>
          </cell>
          <cell r="R703">
            <v>0</v>
          </cell>
        </row>
        <row r="704">
          <cell r="B704" t="str">
            <v>4159</v>
          </cell>
          <cell r="C704" t="str">
            <v>4150</v>
          </cell>
          <cell r="E704" t="str">
            <v>4</v>
          </cell>
          <cell r="L704">
            <v>0</v>
          </cell>
          <cell r="O704">
            <v>-138240</v>
          </cell>
          <cell r="P704">
            <v>-138240</v>
          </cell>
          <cell r="Q704">
            <v>-138240</v>
          </cell>
          <cell r="R704">
            <v>0</v>
          </cell>
        </row>
        <row r="705">
          <cell r="B705" t="str">
            <v>4159</v>
          </cell>
          <cell r="C705" t="str">
            <v>4150</v>
          </cell>
          <cell r="E705" t="str">
            <v>4</v>
          </cell>
          <cell r="L705">
            <v>0</v>
          </cell>
          <cell r="O705">
            <v>-9694.22</v>
          </cell>
          <cell r="P705">
            <v>-9694.22</v>
          </cell>
          <cell r="Q705">
            <v>-9694.22</v>
          </cell>
          <cell r="R705">
            <v>0</v>
          </cell>
        </row>
        <row r="706">
          <cell r="B706" t="str">
            <v>4159</v>
          </cell>
          <cell r="C706" t="str">
            <v>4150</v>
          </cell>
          <cell r="E706" t="str">
            <v>4</v>
          </cell>
          <cell r="L706">
            <v>0</v>
          </cell>
          <cell r="O706">
            <v>-207239.99</v>
          </cell>
          <cell r="P706">
            <v>-207239.99</v>
          </cell>
          <cell r="Q706">
            <v>-207239.99</v>
          </cell>
          <cell r="R706">
            <v>0</v>
          </cell>
        </row>
        <row r="707">
          <cell r="B707" t="str">
            <v>4159</v>
          </cell>
          <cell r="C707" t="str">
            <v>4150</v>
          </cell>
          <cell r="E707" t="str">
            <v>4</v>
          </cell>
          <cell r="L707">
            <v>0</v>
          </cell>
          <cell r="O707">
            <v>-270498.34</v>
          </cell>
          <cell r="P707">
            <v>-270498.34</v>
          </cell>
          <cell r="Q707">
            <v>-270498.34</v>
          </cell>
          <cell r="R707">
            <v>0</v>
          </cell>
        </row>
        <row r="708">
          <cell r="B708" t="str">
            <v>4159</v>
          </cell>
          <cell r="C708" t="str">
            <v>4150</v>
          </cell>
          <cell r="E708" t="str">
            <v>4</v>
          </cell>
          <cell r="L708">
            <v>0</v>
          </cell>
          <cell r="O708">
            <v>-213038.48</v>
          </cell>
          <cell r="P708">
            <v>-213038.48</v>
          </cell>
          <cell r="Q708">
            <v>-213038.48</v>
          </cell>
          <cell r="R708">
            <v>0</v>
          </cell>
        </row>
        <row r="709">
          <cell r="B709" t="str">
            <v>4159</v>
          </cell>
          <cell r="C709" t="str">
            <v>4150</v>
          </cell>
          <cell r="E709" t="str">
            <v>4</v>
          </cell>
          <cell r="L709">
            <v>0</v>
          </cell>
          <cell r="O709">
            <v>-519508.38</v>
          </cell>
          <cell r="P709">
            <v>-519508.38</v>
          </cell>
          <cell r="Q709">
            <v>-519508.38</v>
          </cell>
          <cell r="R709">
            <v>0</v>
          </cell>
        </row>
        <row r="710">
          <cell r="B710" t="str">
            <v>4159</v>
          </cell>
          <cell r="C710" t="str">
            <v>4150</v>
          </cell>
          <cell r="E710" t="str">
            <v>4</v>
          </cell>
          <cell r="L710">
            <v>0</v>
          </cell>
          <cell r="O710">
            <v>-577030.72</v>
          </cell>
          <cell r="P710">
            <v>-577030.72</v>
          </cell>
          <cell r="Q710">
            <v>-577030.72</v>
          </cell>
          <cell r="R710">
            <v>0</v>
          </cell>
        </row>
        <row r="711">
          <cell r="B711" t="str">
            <v>4159</v>
          </cell>
          <cell r="C711" t="str">
            <v>4150</v>
          </cell>
          <cell r="E711" t="str">
            <v>4</v>
          </cell>
          <cell r="L711">
            <v>0</v>
          </cell>
          <cell r="O711">
            <v>-1041</v>
          </cell>
          <cell r="P711">
            <v>-1041</v>
          </cell>
          <cell r="Q711">
            <v>-1041</v>
          </cell>
          <cell r="R711">
            <v>0</v>
          </cell>
        </row>
        <row r="712">
          <cell r="B712" t="str">
            <v>4159</v>
          </cell>
          <cell r="C712" t="str">
            <v>4150</v>
          </cell>
          <cell r="E712" t="str">
            <v>4</v>
          </cell>
          <cell r="L712">
            <v>0</v>
          </cell>
          <cell r="O712">
            <v>-818085</v>
          </cell>
          <cell r="P712">
            <v>-818085</v>
          </cell>
          <cell r="Q712">
            <v>-818085</v>
          </cell>
          <cell r="R712">
            <v>0</v>
          </cell>
        </row>
        <row r="713">
          <cell r="B713" t="str">
            <v>4159</v>
          </cell>
          <cell r="C713" t="str">
            <v>4150</v>
          </cell>
          <cell r="E713" t="str">
            <v>4</v>
          </cell>
          <cell r="L713">
            <v>0</v>
          </cell>
          <cell r="O713">
            <v>-93036</v>
          </cell>
          <cell r="P713">
            <v>-93036</v>
          </cell>
          <cell r="Q713">
            <v>-93036</v>
          </cell>
          <cell r="R713">
            <v>0</v>
          </cell>
        </row>
        <row r="714">
          <cell r="B714" t="str">
            <v>4159</v>
          </cell>
          <cell r="C714" t="str">
            <v>4150</v>
          </cell>
          <cell r="E714" t="str">
            <v>4</v>
          </cell>
          <cell r="L714">
            <v>0</v>
          </cell>
          <cell r="O714">
            <v>-2181306.2</v>
          </cell>
          <cell r="P714">
            <v>-2181306.2</v>
          </cell>
          <cell r="Q714">
            <v>-2181306.2</v>
          </cell>
          <cell r="R714">
            <v>0</v>
          </cell>
        </row>
        <row r="715">
          <cell r="B715" t="str">
            <v>4159</v>
          </cell>
          <cell r="C715" t="str">
            <v>4150</v>
          </cell>
          <cell r="E715" t="str">
            <v>4</v>
          </cell>
          <cell r="L715">
            <v>0</v>
          </cell>
          <cell r="O715">
            <v>-2123425</v>
          </cell>
          <cell r="P715">
            <v>-2123425</v>
          </cell>
          <cell r="Q715">
            <v>-2123425</v>
          </cell>
          <cell r="R715">
            <v>0</v>
          </cell>
        </row>
        <row r="716">
          <cell r="B716" t="str">
            <v>4159</v>
          </cell>
          <cell r="C716" t="str">
            <v>4150</v>
          </cell>
          <cell r="E716" t="str">
            <v>4</v>
          </cell>
          <cell r="L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</row>
        <row r="717">
          <cell r="B717" t="str">
            <v>4159</v>
          </cell>
          <cell r="C717" t="str">
            <v>4150</v>
          </cell>
          <cell r="E717" t="str">
            <v>4</v>
          </cell>
          <cell r="L717">
            <v>0</v>
          </cell>
          <cell r="O717">
            <v>-36035</v>
          </cell>
          <cell r="P717">
            <v>-36035</v>
          </cell>
          <cell r="Q717">
            <v>-36035</v>
          </cell>
          <cell r="R717">
            <v>0</v>
          </cell>
        </row>
        <row r="718">
          <cell r="B718" t="str">
            <v>4159</v>
          </cell>
          <cell r="C718" t="str">
            <v>4150</v>
          </cell>
          <cell r="E718" t="str">
            <v>4</v>
          </cell>
          <cell r="L718">
            <v>0</v>
          </cell>
          <cell r="O718">
            <v>-114</v>
          </cell>
          <cell r="P718">
            <v>-114</v>
          </cell>
          <cell r="Q718">
            <v>-114</v>
          </cell>
          <cell r="R718">
            <v>0</v>
          </cell>
        </row>
        <row r="719">
          <cell r="B719" t="str">
            <v>4159</v>
          </cell>
          <cell r="C719" t="str">
            <v>4150</v>
          </cell>
          <cell r="E719" t="str">
            <v>4</v>
          </cell>
          <cell r="L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</row>
        <row r="720">
          <cell r="B720" t="str">
            <v>4159</v>
          </cell>
          <cell r="C720" t="str">
            <v>4150</v>
          </cell>
          <cell r="E720" t="str">
            <v>4</v>
          </cell>
          <cell r="L720">
            <v>0</v>
          </cell>
          <cell r="O720">
            <v>-2241579</v>
          </cell>
          <cell r="P720">
            <v>-2241579</v>
          </cell>
          <cell r="Q720">
            <v>-2241579</v>
          </cell>
          <cell r="R720">
            <v>0</v>
          </cell>
        </row>
        <row r="721">
          <cell r="B721" t="str">
            <v>4159</v>
          </cell>
          <cell r="C721" t="str">
            <v>4150</v>
          </cell>
          <cell r="E721" t="str">
            <v>4</v>
          </cell>
          <cell r="L721">
            <v>0</v>
          </cell>
          <cell r="O721">
            <v>-91993.8</v>
          </cell>
          <cell r="P721">
            <v>-91993.8</v>
          </cell>
          <cell r="Q721">
            <v>-91993.8</v>
          </cell>
          <cell r="R721">
            <v>0</v>
          </cell>
        </row>
        <row r="722">
          <cell r="B722" t="str">
            <v>4159</v>
          </cell>
          <cell r="C722" t="str">
            <v>4150</v>
          </cell>
          <cell r="E722" t="str">
            <v>4</v>
          </cell>
          <cell r="L722">
            <v>0</v>
          </cell>
          <cell r="O722">
            <v>-24437.71</v>
          </cell>
          <cell r="P722">
            <v>-24437.71</v>
          </cell>
          <cell r="Q722">
            <v>-24437.71</v>
          </cell>
          <cell r="R722">
            <v>0</v>
          </cell>
        </row>
        <row r="723">
          <cell r="B723" t="str">
            <v>4159</v>
          </cell>
          <cell r="C723" t="str">
            <v>4150</v>
          </cell>
          <cell r="E723" t="str">
            <v>4</v>
          </cell>
          <cell r="L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</row>
        <row r="724">
          <cell r="B724" t="str">
            <v>4159</v>
          </cell>
          <cell r="C724" t="str">
            <v>4150</v>
          </cell>
          <cell r="E724" t="str">
            <v>4</v>
          </cell>
          <cell r="L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</row>
        <row r="725">
          <cell r="B725" t="str">
            <v>4159</v>
          </cell>
          <cell r="C725" t="str">
            <v>4150</v>
          </cell>
          <cell r="E725" t="str">
            <v>4</v>
          </cell>
          <cell r="L725">
            <v>0</v>
          </cell>
          <cell r="O725">
            <v>-24000</v>
          </cell>
          <cell r="P725">
            <v>-24000</v>
          </cell>
          <cell r="Q725">
            <v>-24000</v>
          </cell>
          <cell r="R725">
            <v>0</v>
          </cell>
        </row>
        <row r="726">
          <cell r="B726" t="str">
            <v>4159</v>
          </cell>
          <cell r="C726" t="str">
            <v>4150</v>
          </cell>
          <cell r="E726" t="str">
            <v>4</v>
          </cell>
          <cell r="L726">
            <v>0</v>
          </cell>
          <cell r="O726">
            <v>-28080.44</v>
          </cell>
          <cell r="P726">
            <v>-28080.44</v>
          </cell>
          <cell r="Q726">
            <v>-28080.44</v>
          </cell>
          <cell r="R726">
            <v>0</v>
          </cell>
        </row>
        <row r="727">
          <cell r="B727" t="str">
            <v>4159</v>
          </cell>
          <cell r="C727" t="str">
            <v>4150</v>
          </cell>
          <cell r="E727" t="str">
            <v>4</v>
          </cell>
          <cell r="L727">
            <v>0</v>
          </cell>
          <cell r="O727">
            <v>-47920.6</v>
          </cell>
          <cell r="P727">
            <v>-47920.6</v>
          </cell>
          <cell r="Q727">
            <v>-47920.6</v>
          </cell>
          <cell r="R727">
            <v>0</v>
          </cell>
        </row>
        <row r="728">
          <cell r="B728" t="str">
            <v>4159</v>
          </cell>
          <cell r="C728" t="str">
            <v>4150</v>
          </cell>
          <cell r="E728" t="str">
            <v>4</v>
          </cell>
          <cell r="L728">
            <v>0</v>
          </cell>
          <cell r="O728">
            <v>-37062</v>
          </cell>
          <cell r="P728">
            <v>-37062</v>
          </cell>
          <cell r="Q728">
            <v>-37062</v>
          </cell>
          <cell r="R728">
            <v>0</v>
          </cell>
        </row>
        <row r="729">
          <cell r="B729" t="str">
            <v>4159</v>
          </cell>
          <cell r="C729" t="str">
            <v>4150</v>
          </cell>
          <cell r="E729" t="str">
            <v>4</v>
          </cell>
          <cell r="L729">
            <v>0</v>
          </cell>
          <cell r="O729">
            <v>-23</v>
          </cell>
          <cell r="P729">
            <v>-23</v>
          </cell>
          <cell r="Q729">
            <v>-23</v>
          </cell>
          <cell r="R729">
            <v>0</v>
          </cell>
        </row>
        <row r="730">
          <cell r="B730" t="str">
            <v>4159</v>
          </cell>
          <cell r="C730" t="str">
            <v>4150</v>
          </cell>
          <cell r="E730" t="str">
            <v>4</v>
          </cell>
          <cell r="L730">
            <v>0</v>
          </cell>
          <cell r="O730">
            <v>-24070</v>
          </cell>
          <cell r="P730">
            <v>-24070</v>
          </cell>
          <cell r="Q730">
            <v>-24070</v>
          </cell>
          <cell r="R730">
            <v>0</v>
          </cell>
        </row>
        <row r="731">
          <cell r="B731" t="str">
            <v>4159</v>
          </cell>
          <cell r="C731" t="str">
            <v>4150</v>
          </cell>
          <cell r="E731" t="str">
            <v>4</v>
          </cell>
          <cell r="L731">
            <v>0</v>
          </cell>
          <cell r="O731">
            <v>-4097538</v>
          </cell>
          <cell r="P731">
            <v>-4097538</v>
          </cell>
          <cell r="Q731">
            <v>-4097538</v>
          </cell>
          <cell r="R731">
            <v>0</v>
          </cell>
        </row>
        <row r="732">
          <cell r="B732" t="str">
            <v>4159</v>
          </cell>
          <cell r="C732" t="str">
            <v>4150</v>
          </cell>
          <cell r="E732" t="str">
            <v>4</v>
          </cell>
          <cell r="L732">
            <v>0</v>
          </cell>
          <cell r="O732">
            <v>-19635</v>
          </cell>
          <cell r="P732">
            <v>-19635</v>
          </cell>
          <cell r="Q732">
            <v>-19635</v>
          </cell>
          <cell r="R732">
            <v>0</v>
          </cell>
        </row>
        <row r="733">
          <cell r="B733" t="str">
            <v>4159</v>
          </cell>
          <cell r="C733" t="str">
            <v>4150</v>
          </cell>
          <cell r="E733" t="str">
            <v>4</v>
          </cell>
          <cell r="L733">
            <v>0</v>
          </cell>
          <cell r="O733">
            <v>-108969</v>
          </cell>
          <cell r="P733">
            <v>-108969</v>
          </cell>
          <cell r="Q733">
            <v>-108969</v>
          </cell>
          <cell r="R733">
            <v>0</v>
          </cell>
        </row>
        <row r="734">
          <cell r="B734" t="str">
            <v>4161</v>
          </cell>
          <cell r="C734" t="str">
            <v>4160</v>
          </cell>
          <cell r="E734" t="str">
            <v>4</v>
          </cell>
          <cell r="L734">
            <v>0</v>
          </cell>
          <cell r="O734">
            <v>-5933971.83</v>
          </cell>
          <cell r="P734">
            <v>-5933971.83</v>
          </cell>
          <cell r="Q734">
            <v>-5933971.83</v>
          </cell>
          <cell r="R734">
            <v>0</v>
          </cell>
        </row>
        <row r="735">
          <cell r="B735" t="str">
            <v>4161</v>
          </cell>
          <cell r="C735" t="str">
            <v>4160</v>
          </cell>
          <cell r="E735" t="str">
            <v>4</v>
          </cell>
          <cell r="L735">
            <v>0</v>
          </cell>
          <cell r="O735">
            <v>-897467.12</v>
          </cell>
          <cell r="P735">
            <v>-897467.12</v>
          </cell>
          <cell r="Q735">
            <v>-897467.12</v>
          </cell>
          <cell r="R735">
            <v>0</v>
          </cell>
        </row>
        <row r="736">
          <cell r="B736" t="str">
            <v>4161</v>
          </cell>
          <cell r="C736" t="str">
            <v>4160</v>
          </cell>
          <cell r="E736" t="str">
            <v>4</v>
          </cell>
          <cell r="L736">
            <v>0</v>
          </cell>
          <cell r="O736">
            <v>-10520565</v>
          </cell>
          <cell r="P736">
            <v>-10520565</v>
          </cell>
          <cell r="Q736">
            <v>-10520565</v>
          </cell>
          <cell r="R736">
            <v>0</v>
          </cell>
        </row>
        <row r="737">
          <cell r="B737" t="str">
            <v>4162</v>
          </cell>
          <cell r="C737" t="str">
            <v>4160</v>
          </cell>
          <cell r="E737" t="str">
            <v>4</v>
          </cell>
          <cell r="L737">
            <v>0</v>
          </cell>
          <cell r="O737">
            <v>-1593920.87</v>
          </cell>
          <cell r="P737">
            <v>-1593920.87</v>
          </cell>
          <cell r="Q737">
            <v>-1593920.87</v>
          </cell>
          <cell r="R737">
            <v>0</v>
          </cell>
        </row>
        <row r="738">
          <cell r="B738" t="str">
            <v>4162</v>
          </cell>
          <cell r="C738" t="str">
            <v>4160</v>
          </cell>
          <cell r="E738" t="str">
            <v>4</v>
          </cell>
          <cell r="L738">
            <v>0</v>
          </cell>
          <cell r="O738">
            <v>-310004.24</v>
          </cell>
          <cell r="P738">
            <v>-310004.24</v>
          </cell>
          <cell r="Q738">
            <v>-310004.24</v>
          </cell>
          <cell r="R738">
            <v>0</v>
          </cell>
        </row>
        <row r="739">
          <cell r="B739" t="str">
            <v>4162</v>
          </cell>
          <cell r="C739" t="str">
            <v>4160</v>
          </cell>
          <cell r="E739" t="str">
            <v>4</v>
          </cell>
          <cell r="L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</row>
        <row r="740">
          <cell r="B740" t="str">
            <v>4162</v>
          </cell>
          <cell r="C740" t="str">
            <v>4160</v>
          </cell>
          <cell r="E740" t="str">
            <v>4</v>
          </cell>
          <cell r="L740">
            <v>0</v>
          </cell>
          <cell r="O740">
            <v>-58353.27</v>
          </cell>
          <cell r="P740">
            <v>-58353.27</v>
          </cell>
          <cell r="Q740">
            <v>-58353.27</v>
          </cell>
          <cell r="R740">
            <v>0</v>
          </cell>
        </row>
        <row r="741">
          <cell r="B741" t="str">
            <v>4162</v>
          </cell>
          <cell r="C741" t="str">
            <v>4160</v>
          </cell>
          <cell r="E741" t="str">
            <v>4</v>
          </cell>
          <cell r="L741">
            <v>0</v>
          </cell>
          <cell r="O741">
            <v>-501112.01</v>
          </cell>
          <cell r="P741">
            <v>-501112.01</v>
          </cell>
          <cell r="Q741">
            <v>-501112.01</v>
          </cell>
          <cell r="R741">
            <v>0</v>
          </cell>
        </row>
        <row r="742">
          <cell r="B742" t="str">
            <v>4162</v>
          </cell>
          <cell r="C742" t="str">
            <v>4160</v>
          </cell>
          <cell r="E742" t="str">
            <v>4</v>
          </cell>
          <cell r="L742">
            <v>0</v>
          </cell>
          <cell r="O742">
            <v>-1069386.98</v>
          </cell>
          <cell r="P742">
            <v>-1069386.98</v>
          </cell>
          <cell r="Q742">
            <v>-1069386.98</v>
          </cell>
          <cell r="R742">
            <v>0</v>
          </cell>
        </row>
        <row r="743">
          <cell r="B743" t="str">
            <v>4162</v>
          </cell>
          <cell r="C743" t="str">
            <v>4160</v>
          </cell>
          <cell r="E743" t="str">
            <v>4</v>
          </cell>
          <cell r="L743">
            <v>0</v>
          </cell>
          <cell r="O743">
            <v>-1033220.12</v>
          </cell>
          <cell r="P743">
            <v>-1033220.12</v>
          </cell>
          <cell r="Q743">
            <v>-1033220.12</v>
          </cell>
          <cell r="R743">
            <v>0</v>
          </cell>
        </row>
        <row r="744">
          <cell r="B744" t="str">
            <v>4162</v>
          </cell>
          <cell r="C744" t="str">
            <v>4160</v>
          </cell>
          <cell r="E744" t="str">
            <v>4</v>
          </cell>
          <cell r="L744">
            <v>0</v>
          </cell>
          <cell r="O744">
            <v>-500</v>
          </cell>
          <cell r="P744">
            <v>-500</v>
          </cell>
          <cell r="Q744">
            <v>-500</v>
          </cell>
          <cell r="R744">
            <v>0</v>
          </cell>
        </row>
        <row r="745">
          <cell r="B745" t="str">
            <v>4162</v>
          </cell>
          <cell r="C745" t="str">
            <v>4160</v>
          </cell>
          <cell r="E745" t="str">
            <v>4</v>
          </cell>
          <cell r="L745">
            <v>0</v>
          </cell>
          <cell r="O745">
            <v>-2274.6</v>
          </cell>
          <cell r="P745">
            <v>-2274.6</v>
          </cell>
          <cell r="Q745">
            <v>-2274.6</v>
          </cell>
          <cell r="R745">
            <v>0</v>
          </cell>
        </row>
        <row r="746">
          <cell r="B746" t="str">
            <v>4162</v>
          </cell>
          <cell r="C746" t="str">
            <v>4160</v>
          </cell>
          <cell r="E746" t="str">
            <v>4</v>
          </cell>
          <cell r="L746">
            <v>0</v>
          </cell>
          <cell r="O746">
            <v>-38087507.08</v>
          </cell>
          <cell r="P746">
            <v>-38087507.08</v>
          </cell>
          <cell r="Q746">
            <v>-38087507.08</v>
          </cell>
          <cell r="R746">
            <v>0</v>
          </cell>
        </row>
        <row r="747">
          <cell r="B747" t="str">
            <v>4162</v>
          </cell>
          <cell r="C747" t="str">
            <v>4160</v>
          </cell>
          <cell r="E747" t="str">
            <v>4</v>
          </cell>
          <cell r="L747">
            <v>0</v>
          </cell>
          <cell r="O747">
            <v>-4176908.92</v>
          </cell>
          <cell r="P747">
            <v>-4176908.92</v>
          </cell>
          <cell r="Q747">
            <v>-4176908.92</v>
          </cell>
          <cell r="R747">
            <v>0</v>
          </cell>
        </row>
        <row r="748">
          <cell r="B748" t="str">
            <v>4162</v>
          </cell>
          <cell r="C748" t="str">
            <v>4160</v>
          </cell>
          <cell r="E748" t="str">
            <v>4</v>
          </cell>
          <cell r="L748">
            <v>0</v>
          </cell>
          <cell r="O748">
            <v>-59656.18</v>
          </cell>
          <cell r="P748">
            <v>-59656.18</v>
          </cell>
          <cell r="Q748">
            <v>-59656.18</v>
          </cell>
          <cell r="R748">
            <v>0</v>
          </cell>
        </row>
        <row r="749">
          <cell r="B749" t="str">
            <v>4162</v>
          </cell>
          <cell r="C749" t="str">
            <v>4160</v>
          </cell>
          <cell r="E749" t="str">
            <v>4</v>
          </cell>
          <cell r="L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</row>
        <row r="750">
          <cell r="B750" t="str">
            <v>4162</v>
          </cell>
          <cell r="C750" t="str">
            <v>4160</v>
          </cell>
          <cell r="E750" t="str">
            <v>4</v>
          </cell>
          <cell r="L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</row>
        <row r="751">
          <cell r="B751" t="str">
            <v>4162</v>
          </cell>
          <cell r="C751" t="str">
            <v>4160</v>
          </cell>
          <cell r="E751" t="str">
            <v>4</v>
          </cell>
          <cell r="L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</row>
        <row r="752">
          <cell r="B752" t="str">
            <v>4162</v>
          </cell>
          <cell r="C752" t="str">
            <v>4160</v>
          </cell>
          <cell r="E752" t="str">
            <v>4</v>
          </cell>
          <cell r="L752">
            <v>0</v>
          </cell>
          <cell r="O752">
            <v>-1017333.07</v>
          </cell>
          <cell r="P752">
            <v>-1017333.07</v>
          </cell>
          <cell r="Q752">
            <v>-1017333.07</v>
          </cell>
          <cell r="R752">
            <v>0</v>
          </cell>
        </row>
        <row r="753">
          <cell r="B753" t="str">
            <v>4162</v>
          </cell>
          <cell r="C753" t="str">
            <v>4160</v>
          </cell>
          <cell r="E753" t="str">
            <v>4</v>
          </cell>
          <cell r="L753">
            <v>0</v>
          </cell>
          <cell r="O753">
            <v>-286739.56</v>
          </cell>
          <cell r="P753">
            <v>-286739.56</v>
          </cell>
          <cell r="Q753">
            <v>-286739.56</v>
          </cell>
          <cell r="R753">
            <v>0</v>
          </cell>
        </row>
        <row r="754">
          <cell r="B754" t="str">
            <v>4162</v>
          </cell>
          <cell r="C754" t="str">
            <v>4160</v>
          </cell>
          <cell r="E754" t="str">
            <v>4</v>
          </cell>
          <cell r="L754">
            <v>0</v>
          </cell>
          <cell r="O754">
            <v>-560942.05</v>
          </cell>
          <cell r="P754">
            <v>-560942.05</v>
          </cell>
          <cell r="Q754">
            <v>-560942.05</v>
          </cell>
          <cell r="R754">
            <v>0</v>
          </cell>
        </row>
        <row r="755">
          <cell r="B755" t="str">
            <v>4162</v>
          </cell>
          <cell r="C755" t="str">
            <v>4160</v>
          </cell>
          <cell r="E755" t="str">
            <v>4</v>
          </cell>
          <cell r="L755">
            <v>0</v>
          </cell>
          <cell r="O755">
            <v>-356893.35</v>
          </cell>
          <cell r="P755">
            <v>-356893.35</v>
          </cell>
          <cell r="Q755">
            <v>-356893.35</v>
          </cell>
          <cell r="R755">
            <v>0</v>
          </cell>
        </row>
        <row r="756">
          <cell r="B756" t="str">
            <v>4162</v>
          </cell>
          <cell r="C756" t="str">
            <v>4160</v>
          </cell>
          <cell r="E756" t="str">
            <v>4</v>
          </cell>
          <cell r="L756">
            <v>0</v>
          </cell>
          <cell r="O756">
            <v>-203181.94</v>
          </cell>
          <cell r="P756">
            <v>-203181.94</v>
          </cell>
          <cell r="Q756">
            <v>-203181.94</v>
          </cell>
          <cell r="R756">
            <v>0</v>
          </cell>
        </row>
        <row r="757">
          <cell r="B757" t="str">
            <v>4162</v>
          </cell>
          <cell r="C757" t="str">
            <v>4160</v>
          </cell>
          <cell r="E757" t="str">
            <v>4</v>
          </cell>
          <cell r="L757">
            <v>0</v>
          </cell>
          <cell r="O757">
            <v>-378448.15</v>
          </cell>
          <cell r="P757">
            <v>-378448.15</v>
          </cell>
          <cell r="Q757">
            <v>-378448.15</v>
          </cell>
          <cell r="R757">
            <v>0</v>
          </cell>
        </row>
        <row r="758">
          <cell r="B758" t="str">
            <v>4162</v>
          </cell>
          <cell r="C758" t="str">
            <v>4160</v>
          </cell>
          <cell r="E758" t="str">
            <v>4</v>
          </cell>
          <cell r="L758">
            <v>0</v>
          </cell>
          <cell r="O758">
            <v>-286469.36</v>
          </cell>
          <cell r="P758">
            <v>-286469.36</v>
          </cell>
          <cell r="Q758">
            <v>-286469.36</v>
          </cell>
          <cell r="R758">
            <v>0</v>
          </cell>
        </row>
        <row r="759">
          <cell r="B759" t="str">
            <v>4162</v>
          </cell>
          <cell r="C759" t="str">
            <v>4160</v>
          </cell>
          <cell r="E759" t="str">
            <v>4</v>
          </cell>
          <cell r="L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</row>
        <row r="760">
          <cell r="B760" t="str">
            <v>4162</v>
          </cell>
          <cell r="C760" t="str">
            <v>4160</v>
          </cell>
          <cell r="E760" t="str">
            <v>4</v>
          </cell>
          <cell r="L760">
            <v>0</v>
          </cell>
          <cell r="O760">
            <v>-637.5</v>
          </cell>
          <cell r="P760">
            <v>-637.5</v>
          </cell>
          <cell r="Q760">
            <v>-637.5</v>
          </cell>
          <cell r="R760">
            <v>0</v>
          </cell>
        </row>
        <row r="761">
          <cell r="B761" t="str">
            <v>4162</v>
          </cell>
          <cell r="C761" t="str">
            <v>4160</v>
          </cell>
          <cell r="E761" t="str">
            <v>4</v>
          </cell>
          <cell r="L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</row>
        <row r="762">
          <cell r="B762" t="str">
            <v>4162</v>
          </cell>
          <cell r="C762" t="str">
            <v>4160</v>
          </cell>
          <cell r="E762" t="str">
            <v>4</v>
          </cell>
          <cell r="L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</row>
        <row r="763">
          <cell r="B763" t="str">
            <v>4162</v>
          </cell>
          <cell r="C763" t="str">
            <v>4160</v>
          </cell>
          <cell r="E763" t="str">
            <v>4</v>
          </cell>
          <cell r="L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</row>
        <row r="764">
          <cell r="B764" t="str">
            <v>4162</v>
          </cell>
          <cell r="C764" t="str">
            <v>4160</v>
          </cell>
          <cell r="E764" t="str">
            <v>4</v>
          </cell>
          <cell r="L764">
            <v>0</v>
          </cell>
          <cell r="O764">
            <v>-348191.97</v>
          </cell>
          <cell r="P764">
            <v>-348191.97</v>
          </cell>
          <cell r="Q764">
            <v>-348191.97</v>
          </cell>
          <cell r="R764">
            <v>0</v>
          </cell>
        </row>
        <row r="765">
          <cell r="B765" t="str">
            <v>4162</v>
          </cell>
          <cell r="C765" t="str">
            <v>4160</v>
          </cell>
          <cell r="E765" t="str">
            <v>4</v>
          </cell>
          <cell r="L765">
            <v>0</v>
          </cell>
          <cell r="O765">
            <v>-1339622.12</v>
          </cell>
          <cell r="P765">
            <v>-1339622.12</v>
          </cell>
          <cell r="Q765">
            <v>-1339622.12</v>
          </cell>
          <cell r="R765">
            <v>0</v>
          </cell>
        </row>
        <row r="766">
          <cell r="B766" t="str">
            <v>4162</v>
          </cell>
          <cell r="C766" t="str">
            <v>4160</v>
          </cell>
          <cell r="E766" t="str">
            <v>4</v>
          </cell>
          <cell r="L766">
            <v>0</v>
          </cell>
          <cell r="O766">
            <v>-337.96</v>
          </cell>
          <cell r="P766">
            <v>-337.96</v>
          </cell>
          <cell r="Q766">
            <v>-337.96</v>
          </cell>
          <cell r="R766">
            <v>0</v>
          </cell>
        </row>
        <row r="767">
          <cell r="B767" t="str">
            <v>4162</v>
          </cell>
          <cell r="C767" t="str">
            <v>4160</v>
          </cell>
          <cell r="E767" t="str">
            <v>4</v>
          </cell>
          <cell r="L767">
            <v>0</v>
          </cell>
          <cell r="O767">
            <v>-2442947.29</v>
          </cell>
          <cell r="P767">
            <v>-2442947.29</v>
          </cell>
          <cell r="Q767">
            <v>-2442947.29</v>
          </cell>
          <cell r="R767">
            <v>0</v>
          </cell>
        </row>
        <row r="768">
          <cell r="B768" t="str">
            <v>4162</v>
          </cell>
          <cell r="C768" t="str">
            <v>4160</v>
          </cell>
          <cell r="E768" t="str">
            <v>4</v>
          </cell>
          <cell r="L768">
            <v>0</v>
          </cell>
          <cell r="O768">
            <v>-81466.35</v>
          </cell>
          <cell r="P768">
            <v>-81466.35</v>
          </cell>
          <cell r="Q768">
            <v>-81466.35</v>
          </cell>
          <cell r="R768">
            <v>0</v>
          </cell>
        </row>
        <row r="769">
          <cell r="B769" t="str">
            <v>4162</v>
          </cell>
          <cell r="C769" t="str">
            <v>4160</v>
          </cell>
          <cell r="E769" t="str">
            <v>4</v>
          </cell>
          <cell r="L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</row>
        <row r="770">
          <cell r="B770" t="str">
            <v>4162</v>
          </cell>
          <cell r="C770" t="str">
            <v>4160</v>
          </cell>
          <cell r="E770" t="str">
            <v>4</v>
          </cell>
          <cell r="L770">
            <v>0</v>
          </cell>
          <cell r="O770">
            <v>-43152.9</v>
          </cell>
          <cell r="P770">
            <v>-43152.9</v>
          </cell>
          <cell r="Q770">
            <v>-43152.9</v>
          </cell>
          <cell r="R770">
            <v>0</v>
          </cell>
        </row>
        <row r="771">
          <cell r="B771" t="str">
            <v>4162</v>
          </cell>
          <cell r="C771" t="str">
            <v>4160</v>
          </cell>
          <cell r="E771" t="str">
            <v>4</v>
          </cell>
          <cell r="L771">
            <v>0</v>
          </cell>
          <cell r="O771">
            <v>-1843.79</v>
          </cell>
          <cell r="P771">
            <v>-1843.79</v>
          </cell>
          <cell r="Q771">
            <v>-1843.79</v>
          </cell>
          <cell r="R771">
            <v>0</v>
          </cell>
        </row>
        <row r="772">
          <cell r="B772" t="str">
            <v>4162</v>
          </cell>
          <cell r="C772" t="str">
            <v>4160</v>
          </cell>
          <cell r="E772" t="str">
            <v>4</v>
          </cell>
          <cell r="L772">
            <v>0</v>
          </cell>
          <cell r="O772">
            <v>-30973.74</v>
          </cell>
          <cell r="P772">
            <v>-30973.74</v>
          </cell>
          <cell r="Q772">
            <v>-30973.74</v>
          </cell>
          <cell r="R772">
            <v>0</v>
          </cell>
        </row>
        <row r="773">
          <cell r="B773" t="str">
            <v>4162</v>
          </cell>
          <cell r="C773" t="str">
            <v>4160</v>
          </cell>
          <cell r="E773" t="str">
            <v>4</v>
          </cell>
          <cell r="L773">
            <v>0</v>
          </cell>
          <cell r="O773">
            <v>-33659.82</v>
          </cell>
          <cell r="P773">
            <v>-33659.82</v>
          </cell>
          <cell r="Q773">
            <v>-33659.82</v>
          </cell>
          <cell r="R773">
            <v>0</v>
          </cell>
        </row>
        <row r="774">
          <cell r="B774" t="str">
            <v>4162</v>
          </cell>
          <cell r="C774" t="str">
            <v>4160</v>
          </cell>
          <cell r="E774" t="str">
            <v>4</v>
          </cell>
          <cell r="L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B775" t="str">
            <v>4162</v>
          </cell>
          <cell r="C775" t="str">
            <v>4160</v>
          </cell>
          <cell r="E775" t="str">
            <v>4</v>
          </cell>
          <cell r="L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</row>
        <row r="776">
          <cell r="B776" t="str">
            <v>4162</v>
          </cell>
          <cell r="C776" t="str">
            <v>4160</v>
          </cell>
          <cell r="E776" t="str">
            <v>4</v>
          </cell>
          <cell r="L776">
            <v>0</v>
          </cell>
          <cell r="O776">
            <v>-15059.31</v>
          </cell>
          <cell r="P776">
            <v>-15059.31</v>
          </cell>
          <cell r="Q776">
            <v>-15059.31</v>
          </cell>
          <cell r="R776">
            <v>0</v>
          </cell>
        </row>
        <row r="777">
          <cell r="B777" t="str">
            <v>4162</v>
          </cell>
          <cell r="C777" t="str">
            <v>4160</v>
          </cell>
          <cell r="E777" t="str">
            <v>4</v>
          </cell>
          <cell r="L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</row>
        <row r="778">
          <cell r="B778" t="str">
            <v>4162</v>
          </cell>
          <cell r="C778" t="str">
            <v>4160</v>
          </cell>
          <cell r="E778" t="str">
            <v>4</v>
          </cell>
          <cell r="L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B779" t="str">
            <v>4162</v>
          </cell>
          <cell r="C779" t="str">
            <v>4160</v>
          </cell>
          <cell r="E779" t="str">
            <v>4</v>
          </cell>
          <cell r="L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</row>
        <row r="780">
          <cell r="B780" t="str">
            <v>4162</v>
          </cell>
          <cell r="C780" t="str">
            <v>4160</v>
          </cell>
          <cell r="E780" t="str">
            <v>4</v>
          </cell>
          <cell r="L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</row>
        <row r="781">
          <cell r="B781" t="str">
            <v>4162</v>
          </cell>
          <cell r="C781" t="str">
            <v>4160</v>
          </cell>
          <cell r="E781" t="str">
            <v>4</v>
          </cell>
          <cell r="L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2">
          <cell r="B782" t="str">
            <v>4162</v>
          </cell>
          <cell r="C782" t="str">
            <v>4160</v>
          </cell>
          <cell r="E782" t="str">
            <v>4</v>
          </cell>
          <cell r="L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</row>
        <row r="783">
          <cell r="B783" t="str">
            <v>4162</v>
          </cell>
          <cell r="C783" t="str">
            <v>4160</v>
          </cell>
          <cell r="E783" t="str">
            <v>4</v>
          </cell>
          <cell r="L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</row>
        <row r="784">
          <cell r="B784" t="str">
            <v>4162</v>
          </cell>
          <cell r="C784" t="str">
            <v>4160</v>
          </cell>
          <cell r="E784" t="str">
            <v>4</v>
          </cell>
          <cell r="L784">
            <v>0</v>
          </cell>
          <cell r="O784">
            <v>-136.56</v>
          </cell>
          <cell r="P784">
            <v>-136.56</v>
          </cell>
          <cell r="Q784">
            <v>-136.56</v>
          </cell>
          <cell r="R784">
            <v>0</v>
          </cell>
        </row>
        <row r="785">
          <cell r="B785" t="str">
            <v>4162</v>
          </cell>
          <cell r="C785" t="str">
            <v>4160</v>
          </cell>
          <cell r="E785" t="str">
            <v>4</v>
          </cell>
          <cell r="L785">
            <v>0</v>
          </cell>
          <cell r="O785">
            <v>-3222423.21</v>
          </cell>
          <cell r="P785">
            <v>-3222423.21</v>
          </cell>
          <cell r="Q785">
            <v>-3222423.21</v>
          </cell>
          <cell r="R785">
            <v>0</v>
          </cell>
        </row>
        <row r="786">
          <cell r="B786" t="str">
            <v>4162</v>
          </cell>
          <cell r="C786" t="str">
            <v>4160</v>
          </cell>
          <cell r="E786" t="str">
            <v>4</v>
          </cell>
          <cell r="L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</row>
        <row r="787">
          <cell r="B787" t="str">
            <v>4162</v>
          </cell>
          <cell r="C787" t="str">
            <v>4160</v>
          </cell>
          <cell r="E787" t="str">
            <v>4</v>
          </cell>
          <cell r="L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</row>
        <row r="788">
          <cell r="B788" t="str">
            <v>4162</v>
          </cell>
          <cell r="C788" t="str">
            <v>4160</v>
          </cell>
          <cell r="E788" t="str">
            <v>4</v>
          </cell>
          <cell r="L788">
            <v>0</v>
          </cell>
          <cell r="O788">
            <v>-583539.38</v>
          </cell>
          <cell r="P788">
            <v>-583539.38</v>
          </cell>
          <cell r="Q788">
            <v>-583539.38</v>
          </cell>
          <cell r="R788">
            <v>0</v>
          </cell>
        </row>
        <row r="789">
          <cell r="B789" t="str">
            <v>4162</v>
          </cell>
          <cell r="C789" t="str">
            <v>4160</v>
          </cell>
          <cell r="E789" t="str">
            <v>4</v>
          </cell>
          <cell r="L789">
            <v>0</v>
          </cell>
          <cell r="O789">
            <v>-1526768.37</v>
          </cell>
          <cell r="P789">
            <v>-1526768.37</v>
          </cell>
          <cell r="Q789">
            <v>-1526768.37</v>
          </cell>
          <cell r="R789">
            <v>0</v>
          </cell>
        </row>
        <row r="790">
          <cell r="B790" t="str">
            <v>4162</v>
          </cell>
          <cell r="C790" t="str">
            <v>4160</v>
          </cell>
          <cell r="E790" t="str">
            <v>4</v>
          </cell>
          <cell r="L790">
            <v>0</v>
          </cell>
          <cell r="O790">
            <v>-14167.44</v>
          </cell>
          <cell r="P790">
            <v>-14167.44</v>
          </cell>
          <cell r="Q790">
            <v>-14167.44</v>
          </cell>
          <cell r="R790">
            <v>0</v>
          </cell>
        </row>
        <row r="791">
          <cell r="B791" t="str">
            <v>4162</v>
          </cell>
          <cell r="C791" t="str">
            <v>4160</v>
          </cell>
          <cell r="E791" t="str">
            <v>4</v>
          </cell>
          <cell r="L791">
            <v>0</v>
          </cell>
          <cell r="O791">
            <v>-104058.13</v>
          </cell>
          <cell r="P791">
            <v>-104058.13</v>
          </cell>
          <cell r="Q791">
            <v>-104058.13</v>
          </cell>
          <cell r="R791">
            <v>0</v>
          </cell>
        </row>
        <row r="792">
          <cell r="B792" t="str">
            <v>4162</v>
          </cell>
          <cell r="C792" t="str">
            <v>4160</v>
          </cell>
          <cell r="E792" t="str">
            <v>4</v>
          </cell>
          <cell r="L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</row>
        <row r="793">
          <cell r="B793" t="str">
            <v>4162</v>
          </cell>
          <cell r="C793" t="str">
            <v>4160</v>
          </cell>
          <cell r="E793" t="str">
            <v>4</v>
          </cell>
          <cell r="L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</row>
        <row r="794">
          <cell r="B794" t="str">
            <v>4163</v>
          </cell>
          <cell r="C794" t="str">
            <v>4160</v>
          </cell>
          <cell r="E794" t="str">
            <v>4</v>
          </cell>
          <cell r="L794">
            <v>0</v>
          </cell>
          <cell r="O794">
            <v>-78469</v>
          </cell>
          <cell r="P794">
            <v>-78469</v>
          </cell>
          <cell r="Q794">
            <v>-78469</v>
          </cell>
          <cell r="R794">
            <v>0</v>
          </cell>
        </row>
        <row r="795">
          <cell r="B795" t="str">
            <v>4163</v>
          </cell>
          <cell r="C795" t="str">
            <v>4160</v>
          </cell>
          <cell r="E795" t="str">
            <v>4</v>
          </cell>
          <cell r="L795">
            <v>0</v>
          </cell>
          <cell r="O795">
            <v>-273265</v>
          </cell>
          <cell r="P795">
            <v>-273265</v>
          </cell>
          <cell r="Q795">
            <v>-273265</v>
          </cell>
          <cell r="R795">
            <v>0</v>
          </cell>
        </row>
        <row r="796">
          <cell r="B796" t="str">
            <v>4163</v>
          </cell>
          <cell r="C796" t="str">
            <v>4160</v>
          </cell>
          <cell r="E796" t="str">
            <v>4</v>
          </cell>
          <cell r="L796">
            <v>0</v>
          </cell>
          <cell r="O796">
            <v>-241428.36</v>
          </cell>
          <cell r="P796">
            <v>-241428.36</v>
          </cell>
          <cell r="Q796">
            <v>-241428.36</v>
          </cell>
          <cell r="R796">
            <v>0</v>
          </cell>
        </row>
        <row r="797">
          <cell r="B797" t="str">
            <v>4163</v>
          </cell>
          <cell r="C797" t="str">
            <v>4160</v>
          </cell>
          <cell r="E797" t="str">
            <v>4</v>
          </cell>
          <cell r="L797">
            <v>0</v>
          </cell>
          <cell r="O797">
            <v>-31420.08</v>
          </cell>
          <cell r="P797">
            <v>-31420.08</v>
          </cell>
          <cell r="Q797">
            <v>-31420.08</v>
          </cell>
          <cell r="R797">
            <v>0</v>
          </cell>
        </row>
        <row r="798">
          <cell r="B798" t="str">
            <v>4163</v>
          </cell>
          <cell r="C798" t="str">
            <v>4160</v>
          </cell>
          <cell r="E798" t="str">
            <v>4</v>
          </cell>
          <cell r="L798">
            <v>0</v>
          </cell>
          <cell r="O798">
            <v>-3292128.79</v>
          </cell>
          <cell r="P798">
            <v>-3292128.79</v>
          </cell>
          <cell r="Q798">
            <v>-3292128.79</v>
          </cell>
          <cell r="R798">
            <v>0</v>
          </cell>
        </row>
        <row r="799">
          <cell r="B799" t="str">
            <v>4167</v>
          </cell>
          <cell r="C799" t="str">
            <v>4160</v>
          </cell>
          <cell r="E799" t="str">
            <v>4</v>
          </cell>
          <cell r="L799">
            <v>0</v>
          </cell>
          <cell r="O799">
            <v>-253.47</v>
          </cell>
          <cell r="P799">
            <v>-253.47</v>
          </cell>
          <cell r="Q799">
            <v>-253.47</v>
          </cell>
          <cell r="R799">
            <v>0</v>
          </cell>
        </row>
        <row r="800">
          <cell r="B800" t="str">
            <v>4168</v>
          </cell>
          <cell r="C800" t="str">
            <v>4160</v>
          </cell>
          <cell r="E800" t="str">
            <v>4</v>
          </cell>
          <cell r="L800">
            <v>0</v>
          </cell>
          <cell r="O800">
            <v>-82074.18</v>
          </cell>
          <cell r="P800">
            <v>-82074.18</v>
          </cell>
          <cell r="Q800">
            <v>-82074.18</v>
          </cell>
          <cell r="R800">
            <v>0</v>
          </cell>
        </row>
        <row r="801">
          <cell r="B801" t="str">
            <v>4168</v>
          </cell>
          <cell r="C801" t="str">
            <v>4160</v>
          </cell>
          <cell r="E801" t="str">
            <v>4</v>
          </cell>
          <cell r="L801">
            <v>0</v>
          </cell>
          <cell r="O801">
            <v>-33636.22</v>
          </cell>
          <cell r="P801">
            <v>-33636.22</v>
          </cell>
          <cell r="Q801">
            <v>-33636.22</v>
          </cell>
          <cell r="R801">
            <v>0</v>
          </cell>
        </row>
        <row r="802">
          <cell r="B802" t="str">
            <v>4169</v>
          </cell>
          <cell r="C802" t="str">
            <v>4160</v>
          </cell>
          <cell r="E802" t="str">
            <v>4</v>
          </cell>
          <cell r="L802">
            <v>0</v>
          </cell>
          <cell r="O802">
            <v>-44875886.1</v>
          </cell>
          <cell r="P802">
            <v>-44875886.1</v>
          </cell>
          <cell r="Q802">
            <v>-44875886.1</v>
          </cell>
          <cell r="R802">
            <v>0</v>
          </cell>
        </row>
        <row r="803">
          <cell r="B803" t="str">
            <v>4169</v>
          </cell>
          <cell r="C803" t="str">
            <v>4160</v>
          </cell>
          <cell r="E803" t="str">
            <v>4</v>
          </cell>
          <cell r="L803">
            <v>0</v>
          </cell>
          <cell r="O803">
            <v>-3453497.47</v>
          </cell>
          <cell r="P803">
            <v>-3453497.47</v>
          </cell>
          <cell r="Q803">
            <v>-3453497.47</v>
          </cell>
          <cell r="R803">
            <v>0</v>
          </cell>
        </row>
        <row r="804">
          <cell r="B804" t="str">
            <v>4169</v>
          </cell>
          <cell r="C804" t="str">
            <v>4160</v>
          </cell>
          <cell r="E804" t="str">
            <v>4</v>
          </cell>
          <cell r="L804">
            <v>0</v>
          </cell>
          <cell r="O804">
            <v>-21689319</v>
          </cell>
          <cell r="P804">
            <v>-21689319</v>
          </cell>
          <cell r="Q804">
            <v>-21689319</v>
          </cell>
          <cell r="R804">
            <v>0</v>
          </cell>
        </row>
        <row r="805">
          <cell r="B805" t="str">
            <v>4211</v>
          </cell>
          <cell r="C805" t="str">
            <v>4210</v>
          </cell>
          <cell r="E805" t="str">
            <v>4</v>
          </cell>
          <cell r="L805">
            <v>0</v>
          </cell>
          <cell r="O805">
            <v>-1023261064.86</v>
          </cell>
          <cell r="P805">
            <v>-1023261064.86</v>
          </cell>
          <cell r="Q805">
            <v>-1023261064.86</v>
          </cell>
          <cell r="R805">
            <v>0</v>
          </cell>
        </row>
        <row r="806">
          <cell r="B806" t="str">
            <v>4211</v>
          </cell>
          <cell r="C806" t="str">
            <v>4210</v>
          </cell>
          <cell r="E806" t="str">
            <v>4</v>
          </cell>
          <cell r="L806">
            <v>0</v>
          </cell>
          <cell r="O806">
            <v>-78392025.93</v>
          </cell>
          <cell r="P806">
            <v>-78392025.93</v>
          </cell>
          <cell r="Q806">
            <v>-78392025.93</v>
          </cell>
          <cell r="R806">
            <v>0</v>
          </cell>
        </row>
        <row r="807">
          <cell r="B807" t="str">
            <v>4211</v>
          </cell>
          <cell r="C807" t="str">
            <v>4210</v>
          </cell>
          <cell r="E807" t="str">
            <v>4</v>
          </cell>
          <cell r="L807">
            <v>0</v>
          </cell>
          <cell r="O807">
            <v>-24176955.7</v>
          </cell>
          <cell r="P807">
            <v>-24176955.7</v>
          </cell>
          <cell r="Q807">
            <v>-24176955.7</v>
          </cell>
          <cell r="R807">
            <v>0</v>
          </cell>
        </row>
        <row r="808">
          <cell r="B808" t="str">
            <v>4211</v>
          </cell>
          <cell r="C808" t="str">
            <v>4210</v>
          </cell>
          <cell r="E808" t="str">
            <v>4</v>
          </cell>
          <cell r="L808">
            <v>0</v>
          </cell>
          <cell r="O808">
            <v>-132041.8</v>
          </cell>
          <cell r="P808">
            <v>-132041.8</v>
          </cell>
          <cell r="Q808">
            <v>-132041.8</v>
          </cell>
          <cell r="R808">
            <v>0</v>
          </cell>
        </row>
        <row r="809">
          <cell r="B809" t="str">
            <v>4211</v>
          </cell>
          <cell r="C809" t="str">
            <v>4210</v>
          </cell>
          <cell r="E809" t="str">
            <v>4</v>
          </cell>
          <cell r="L809">
            <v>0</v>
          </cell>
          <cell r="O809">
            <v>-485024.14</v>
          </cell>
          <cell r="P809">
            <v>-485024.14</v>
          </cell>
          <cell r="Q809">
            <v>-485024.14</v>
          </cell>
          <cell r="R809">
            <v>0</v>
          </cell>
        </row>
        <row r="810">
          <cell r="B810" t="str">
            <v>4211</v>
          </cell>
          <cell r="C810" t="str">
            <v>4210</v>
          </cell>
          <cell r="E810" t="str">
            <v>4</v>
          </cell>
          <cell r="L810">
            <v>0</v>
          </cell>
          <cell r="O810">
            <v>-1884973.63</v>
          </cell>
          <cell r="P810">
            <v>-1884973.63</v>
          </cell>
          <cell r="Q810">
            <v>-1884973.63</v>
          </cell>
          <cell r="R810">
            <v>0</v>
          </cell>
        </row>
        <row r="811">
          <cell r="B811" t="str">
            <v>4211</v>
          </cell>
          <cell r="C811" t="str">
            <v>4210</v>
          </cell>
          <cell r="E811" t="str">
            <v>4</v>
          </cell>
          <cell r="L811">
            <v>0</v>
          </cell>
          <cell r="O811">
            <v>-15226054.9</v>
          </cell>
          <cell r="P811">
            <v>-15226054.9</v>
          </cell>
          <cell r="Q811">
            <v>-15226054.9</v>
          </cell>
          <cell r="R811">
            <v>0</v>
          </cell>
        </row>
        <row r="812">
          <cell r="B812" t="str">
            <v>4211</v>
          </cell>
          <cell r="C812" t="str">
            <v>4210</v>
          </cell>
          <cell r="E812" t="str">
            <v>4</v>
          </cell>
          <cell r="L812">
            <v>0</v>
          </cell>
          <cell r="O812">
            <v>-11310913.61</v>
          </cell>
          <cell r="P812">
            <v>-11310913.61</v>
          </cell>
          <cell r="Q812">
            <v>-11310913.61</v>
          </cell>
          <cell r="R812">
            <v>0</v>
          </cell>
        </row>
        <row r="813">
          <cell r="B813" t="str">
            <v>4211</v>
          </cell>
          <cell r="C813" t="str">
            <v>4210</v>
          </cell>
          <cell r="E813" t="str">
            <v>4</v>
          </cell>
          <cell r="L813">
            <v>0</v>
          </cell>
          <cell r="O813">
            <v>-118953212</v>
          </cell>
          <cell r="P813">
            <v>-118953212</v>
          </cell>
          <cell r="Q813">
            <v>-118953212</v>
          </cell>
          <cell r="R813">
            <v>0</v>
          </cell>
        </row>
        <row r="814">
          <cell r="B814" t="str">
            <v>4212</v>
          </cell>
          <cell r="C814" t="str">
            <v>4210</v>
          </cell>
          <cell r="E814" t="str">
            <v>4</v>
          </cell>
          <cell r="L814">
            <v>0</v>
          </cell>
          <cell r="O814">
            <v>-160234770</v>
          </cell>
          <cell r="P814">
            <v>-160234770</v>
          </cell>
          <cell r="Q814">
            <v>-160234770</v>
          </cell>
          <cell r="R814">
            <v>0</v>
          </cell>
        </row>
        <row r="815">
          <cell r="B815" t="str">
            <v>4212</v>
          </cell>
          <cell r="C815" t="str">
            <v>4210</v>
          </cell>
          <cell r="E815" t="str">
            <v>4</v>
          </cell>
          <cell r="L815">
            <v>0</v>
          </cell>
          <cell r="O815">
            <v>-2626356.88</v>
          </cell>
          <cell r="P815">
            <v>-2626356.88</v>
          </cell>
          <cell r="Q815">
            <v>-2626356.88</v>
          </cell>
          <cell r="R815">
            <v>0</v>
          </cell>
        </row>
        <row r="816">
          <cell r="B816" t="str">
            <v>4212</v>
          </cell>
          <cell r="C816" t="str">
            <v>4210</v>
          </cell>
          <cell r="E816" t="str">
            <v>4</v>
          </cell>
          <cell r="L816">
            <v>0</v>
          </cell>
          <cell r="O816">
            <v>-534162810</v>
          </cell>
          <cell r="P816">
            <v>-534162810</v>
          </cell>
          <cell r="Q816">
            <v>-534162810</v>
          </cell>
          <cell r="R816">
            <v>0</v>
          </cell>
        </row>
        <row r="817">
          <cell r="B817" t="str">
            <v>4212</v>
          </cell>
          <cell r="C817" t="str">
            <v>4210</v>
          </cell>
          <cell r="E817" t="str">
            <v>4</v>
          </cell>
          <cell r="L817">
            <v>0</v>
          </cell>
          <cell r="O817">
            <v>-2644117.64</v>
          </cell>
          <cell r="P817">
            <v>-2644117.64</v>
          </cell>
          <cell r="Q817">
            <v>-2644117.64</v>
          </cell>
          <cell r="R817">
            <v>0</v>
          </cell>
        </row>
        <row r="818">
          <cell r="B818" t="str">
            <v>4213</v>
          </cell>
          <cell r="C818" t="str">
            <v>4210</v>
          </cell>
          <cell r="E818" t="str">
            <v>4</v>
          </cell>
          <cell r="L818">
            <v>0</v>
          </cell>
          <cell r="O818">
            <v>-26851503.33</v>
          </cell>
          <cell r="P818">
            <v>-26851503.33</v>
          </cell>
          <cell r="Q818">
            <v>-26851503.33</v>
          </cell>
          <cell r="R818">
            <v>0</v>
          </cell>
        </row>
        <row r="819">
          <cell r="B819" t="str">
            <v>4213</v>
          </cell>
          <cell r="C819" t="str">
            <v>4210</v>
          </cell>
          <cell r="E819" t="str">
            <v>4</v>
          </cell>
          <cell r="L819">
            <v>0</v>
          </cell>
          <cell r="O819">
            <v>-188185.3</v>
          </cell>
          <cell r="P819">
            <v>-188185.3</v>
          </cell>
          <cell r="Q819">
            <v>-188185.3</v>
          </cell>
          <cell r="R819">
            <v>0</v>
          </cell>
        </row>
        <row r="820">
          <cell r="B820" t="str">
            <v>4213</v>
          </cell>
          <cell r="C820" t="str">
            <v>4210</v>
          </cell>
          <cell r="E820" t="str">
            <v>4</v>
          </cell>
          <cell r="L820">
            <v>0</v>
          </cell>
          <cell r="O820">
            <v>-100373893.15</v>
          </cell>
          <cell r="P820">
            <v>-100373893.15</v>
          </cell>
          <cell r="Q820">
            <v>-100373893.15</v>
          </cell>
          <cell r="R820">
            <v>0</v>
          </cell>
        </row>
        <row r="821">
          <cell r="B821" t="str">
            <v>4213</v>
          </cell>
          <cell r="C821" t="str">
            <v>4210</v>
          </cell>
          <cell r="E821" t="str">
            <v>4</v>
          </cell>
          <cell r="L821">
            <v>0</v>
          </cell>
          <cell r="O821">
            <v>-5893859.25</v>
          </cell>
          <cell r="P821">
            <v>-5893859.25</v>
          </cell>
          <cell r="Q821">
            <v>-5893859.25</v>
          </cell>
          <cell r="R821">
            <v>0</v>
          </cell>
        </row>
        <row r="822">
          <cell r="B822" t="str">
            <v>4311</v>
          </cell>
          <cell r="C822" t="str">
            <v>4310</v>
          </cell>
          <cell r="E822" t="str">
            <v>4</v>
          </cell>
          <cell r="L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</row>
        <row r="823">
          <cell r="B823" t="str">
            <v>4319</v>
          </cell>
          <cell r="C823" t="str">
            <v>4310</v>
          </cell>
          <cell r="E823" t="str">
            <v>4</v>
          </cell>
          <cell r="L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</row>
        <row r="824">
          <cell r="B824" t="str">
            <v>4319</v>
          </cell>
          <cell r="C824" t="str">
            <v>4310</v>
          </cell>
          <cell r="E824" t="str">
            <v>4</v>
          </cell>
          <cell r="L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</row>
        <row r="825">
          <cell r="B825" t="str">
            <v>4325</v>
          </cell>
          <cell r="C825" t="str">
            <v>4320</v>
          </cell>
          <cell r="E825" t="str">
            <v>4</v>
          </cell>
          <cell r="L825">
            <v>0</v>
          </cell>
          <cell r="O825">
            <v>-10353.31</v>
          </cell>
          <cell r="P825">
            <v>-10353.31</v>
          </cell>
          <cell r="Q825">
            <v>-10353.31</v>
          </cell>
          <cell r="R825">
            <v>0</v>
          </cell>
        </row>
        <row r="826">
          <cell r="B826" t="str">
            <v>4341</v>
          </cell>
          <cell r="C826" t="str">
            <v>4340</v>
          </cell>
          <cell r="E826" t="str">
            <v>4</v>
          </cell>
          <cell r="L826">
            <v>0</v>
          </cell>
          <cell r="O826">
            <v>-4140000</v>
          </cell>
          <cell r="P826">
            <v>-4140000</v>
          </cell>
          <cell r="Q826">
            <v>-4140000</v>
          </cell>
          <cell r="R826">
            <v>0</v>
          </cell>
        </row>
        <row r="827">
          <cell r="B827" t="str">
            <v>4399</v>
          </cell>
          <cell r="C827" t="str">
            <v>4390</v>
          </cell>
          <cell r="E827" t="str">
            <v>4</v>
          </cell>
          <cell r="L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</row>
        <row r="828">
          <cell r="B828" t="str">
            <v>4399</v>
          </cell>
          <cell r="C828" t="str">
            <v>4390</v>
          </cell>
          <cell r="E828" t="str">
            <v>4</v>
          </cell>
          <cell r="L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</row>
        <row r="829">
          <cell r="B829" t="str">
            <v>5111</v>
          </cell>
          <cell r="C829" t="str">
            <v>5110</v>
          </cell>
          <cell r="E829" t="str">
            <v>5</v>
          </cell>
          <cell r="L829">
            <v>0</v>
          </cell>
          <cell r="O829">
            <v>5461483.48</v>
          </cell>
          <cell r="P829">
            <v>5461483.48</v>
          </cell>
          <cell r="Q829">
            <v>0</v>
          </cell>
          <cell r="R829">
            <v>5461483.48</v>
          </cell>
        </row>
        <row r="830">
          <cell r="B830" t="str">
            <v>5111</v>
          </cell>
          <cell r="C830" t="str">
            <v>5110</v>
          </cell>
          <cell r="E830" t="str">
            <v>5</v>
          </cell>
          <cell r="L830">
            <v>0</v>
          </cell>
          <cell r="O830">
            <v>1104841.8</v>
          </cell>
          <cell r="P830">
            <v>1104841.8</v>
          </cell>
          <cell r="Q830">
            <v>0</v>
          </cell>
          <cell r="R830">
            <v>1104841.8</v>
          </cell>
        </row>
        <row r="831">
          <cell r="B831" t="str">
            <v>5111</v>
          </cell>
          <cell r="C831" t="str">
            <v>5110</v>
          </cell>
          <cell r="E831" t="str">
            <v>5</v>
          </cell>
          <cell r="L831">
            <v>0</v>
          </cell>
          <cell r="O831">
            <v>425621192.13</v>
          </cell>
          <cell r="P831">
            <v>425621192.13</v>
          </cell>
          <cell r="Q831">
            <v>0</v>
          </cell>
          <cell r="R831">
            <v>425621192.13</v>
          </cell>
        </row>
        <row r="832">
          <cell r="B832" t="str">
            <v>5112</v>
          </cell>
          <cell r="C832" t="str">
            <v>5110</v>
          </cell>
          <cell r="E832" t="str">
            <v>5</v>
          </cell>
          <cell r="L832">
            <v>0</v>
          </cell>
          <cell r="O832">
            <v>11785444.1</v>
          </cell>
          <cell r="P832">
            <v>11785444.1</v>
          </cell>
          <cell r="Q832">
            <v>0</v>
          </cell>
          <cell r="R832">
            <v>11785444.1</v>
          </cell>
        </row>
        <row r="833">
          <cell r="B833" t="str">
            <v>5113</v>
          </cell>
          <cell r="C833" t="str">
            <v>5110</v>
          </cell>
          <cell r="E833" t="str">
            <v>5</v>
          </cell>
          <cell r="L833">
            <v>0</v>
          </cell>
          <cell r="O833">
            <v>14258360.25</v>
          </cell>
          <cell r="P833">
            <v>14258360.25</v>
          </cell>
          <cell r="Q833">
            <v>0</v>
          </cell>
          <cell r="R833">
            <v>14258360.25</v>
          </cell>
        </row>
        <row r="834">
          <cell r="B834" t="str">
            <v>5113</v>
          </cell>
          <cell r="C834" t="str">
            <v>5110</v>
          </cell>
          <cell r="E834" t="str">
            <v>5</v>
          </cell>
          <cell r="L834">
            <v>0</v>
          </cell>
          <cell r="O834">
            <v>1514010.02</v>
          </cell>
          <cell r="P834">
            <v>1514010.02</v>
          </cell>
          <cell r="Q834">
            <v>0</v>
          </cell>
          <cell r="R834">
            <v>1514010.02</v>
          </cell>
        </row>
        <row r="835">
          <cell r="B835" t="str">
            <v>5113</v>
          </cell>
          <cell r="C835" t="str">
            <v>5110</v>
          </cell>
          <cell r="E835" t="str">
            <v>5</v>
          </cell>
          <cell r="L835">
            <v>0</v>
          </cell>
          <cell r="O835">
            <v>1555969.89</v>
          </cell>
          <cell r="P835">
            <v>1555969.89</v>
          </cell>
          <cell r="Q835">
            <v>0</v>
          </cell>
          <cell r="R835">
            <v>1555969.89</v>
          </cell>
        </row>
        <row r="836">
          <cell r="B836" t="str">
            <v>5113</v>
          </cell>
          <cell r="C836" t="str">
            <v>5110</v>
          </cell>
          <cell r="E836" t="str">
            <v>5</v>
          </cell>
          <cell r="L836">
            <v>0</v>
          </cell>
          <cell r="O836">
            <v>696783.17</v>
          </cell>
          <cell r="P836">
            <v>696783.17</v>
          </cell>
          <cell r="Q836">
            <v>0</v>
          </cell>
          <cell r="R836">
            <v>696783.17</v>
          </cell>
        </row>
        <row r="837">
          <cell r="B837" t="str">
            <v>5113</v>
          </cell>
          <cell r="C837" t="str">
            <v>5110</v>
          </cell>
          <cell r="E837" t="str">
            <v>5</v>
          </cell>
          <cell r="L837">
            <v>0</v>
          </cell>
          <cell r="O837">
            <v>24247558.33</v>
          </cell>
          <cell r="P837">
            <v>24247558.33</v>
          </cell>
          <cell r="Q837">
            <v>0</v>
          </cell>
          <cell r="R837">
            <v>24247558.33</v>
          </cell>
        </row>
        <row r="838">
          <cell r="B838" t="str">
            <v>5114</v>
          </cell>
          <cell r="C838" t="str">
            <v>5110</v>
          </cell>
          <cell r="E838" t="str">
            <v>5</v>
          </cell>
          <cell r="L838">
            <v>0</v>
          </cell>
          <cell r="O838">
            <v>128143463.52</v>
          </cell>
          <cell r="P838">
            <v>128143463.52</v>
          </cell>
          <cell r="Q838">
            <v>0</v>
          </cell>
          <cell r="R838">
            <v>128143463.52</v>
          </cell>
        </row>
        <row r="839">
          <cell r="B839" t="str">
            <v>5114</v>
          </cell>
          <cell r="C839" t="str">
            <v>5110</v>
          </cell>
          <cell r="E839" t="str">
            <v>5</v>
          </cell>
          <cell r="L839">
            <v>0</v>
          </cell>
          <cell r="O839">
            <v>31651176.87</v>
          </cell>
          <cell r="P839">
            <v>31651176.87</v>
          </cell>
          <cell r="Q839">
            <v>0</v>
          </cell>
          <cell r="R839">
            <v>31651176.87</v>
          </cell>
        </row>
        <row r="840">
          <cell r="B840" t="str">
            <v>5114</v>
          </cell>
          <cell r="C840" t="str">
            <v>5110</v>
          </cell>
          <cell r="E840" t="str">
            <v>5</v>
          </cell>
          <cell r="L840">
            <v>0</v>
          </cell>
          <cell r="O840">
            <v>6986568.66</v>
          </cell>
          <cell r="P840">
            <v>6986568.66</v>
          </cell>
          <cell r="Q840">
            <v>0</v>
          </cell>
          <cell r="R840">
            <v>6986568.66</v>
          </cell>
        </row>
        <row r="841">
          <cell r="B841" t="str">
            <v>5115</v>
          </cell>
          <cell r="C841" t="str">
            <v>5110</v>
          </cell>
          <cell r="E841" t="str">
            <v>5</v>
          </cell>
          <cell r="L841">
            <v>0</v>
          </cell>
          <cell r="O841">
            <v>19938383.66</v>
          </cell>
          <cell r="P841">
            <v>19938383.66</v>
          </cell>
          <cell r="Q841">
            <v>0</v>
          </cell>
          <cell r="R841">
            <v>19938383.66</v>
          </cell>
        </row>
        <row r="842">
          <cell r="B842" t="str">
            <v>5115</v>
          </cell>
          <cell r="C842" t="str">
            <v>5110</v>
          </cell>
          <cell r="E842" t="str">
            <v>5</v>
          </cell>
          <cell r="L842">
            <v>0</v>
          </cell>
          <cell r="O842">
            <v>470007.57</v>
          </cell>
          <cell r="P842">
            <v>470007.57</v>
          </cell>
          <cell r="Q842">
            <v>0</v>
          </cell>
          <cell r="R842">
            <v>470007.57</v>
          </cell>
        </row>
        <row r="843">
          <cell r="B843" t="str">
            <v>5115</v>
          </cell>
          <cell r="C843" t="str">
            <v>5110</v>
          </cell>
          <cell r="E843" t="str">
            <v>5</v>
          </cell>
          <cell r="L843">
            <v>0</v>
          </cell>
          <cell r="O843">
            <v>52589593.82</v>
          </cell>
          <cell r="P843">
            <v>52589593.82</v>
          </cell>
          <cell r="Q843">
            <v>0</v>
          </cell>
          <cell r="R843">
            <v>52589593.82</v>
          </cell>
        </row>
        <row r="844">
          <cell r="B844" t="str">
            <v>5115</v>
          </cell>
          <cell r="C844" t="str">
            <v>5110</v>
          </cell>
          <cell r="E844" t="str">
            <v>5</v>
          </cell>
          <cell r="L844">
            <v>0</v>
          </cell>
          <cell r="O844">
            <v>227716.86</v>
          </cell>
          <cell r="P844">
            <v>227716.86</v>
          </cell>
          <cell r="Q844">
            <v>0</v>
          </cell>
          <cell r="R844">
            <v>227716.86</v>
          </cell>
        </row>
        <row r="845">
          <cell r="B845" t="str">
            <v>5115</v>
          </cell>
          <cell r="C845" t="str">
            <v>5110</v>
          </cell>
          <cell r="E845" t="str">
            <v>5</v>
          </cell>
          <cell r="L845">
            <v>0</v>
          </cell>
          <cell r="O845">
            <v>37874281.84</v>
          </cell>
          <cell r="P845">
            <v>37874281.84</v>
          </cell>
          <cell r="Q845">
            <v>0</v>
          </cell>
          <cell r="R845">
            <v>37874281.84</v>
          </cell>
        </row>
        <row r="846">
          <cell r="B846" t="str">
            <v>5115</v>
          </cell>
          <cell r="C846" t="str">
            <v>5110</v>
          </cell>
          <cell r="E846" t="str">
            <v>5</v>
          </cell>
          <cell r="L846">
            <v>0</v>
          </cell>
          <cell r="O846">
            <v>2303267.22</v>
          </cell>
          <cell r="P846">
            <v>2303267.22</v>
          </cell>
          <cell r="Q846">
            <v>0</v>
          </cell>
          <cell r="R846">
            <v>2303267.22</v>
          </cell>
        </row>
        <row r="847">
          <cell r="B847" t="str">
            <v>5115</v>
          </cell>
          <cell r="C847" t="str">
            <v>5110</v>
          </cell>
          <cell r="E847" t="str">
            <v>5</v>
          </cell>
          <cell r="L847">
            <v>0</v>
          </cell>
          <cell r="O847">
            <v>9081038.68</v>
          </cell>
          <cell r="P847">
            <v>9081038.68</v>
          </cell>
          <cell r="Q847">
            <v>0</v>
          </cell>
          <cell r="R847">
            <v>9081038.68</v>
          </cell>
        </row>
        <row r="848">
          <cell r="B848" t="str">
            <v>5115</v>
          </cell>
          <cell r="C848" t="str">
            <v>5110</v>
          </cell>
          <cell r="E848" t="str">
            <v>5</v>
          </cell>
          <cell r="L848">
            <v>0</v>
          </cell>
          <cell r="O848">
            <v>12513937.63</v>
          </cell>
          <cell r="P848">
            <v>12513937.63</v>
          </cell>
          <cell r="Q848">
            <v>0</v>
          </cell>
          <cell r="R848">
            <v>12513937.63</v>
          </cell>
        </row>
        <row r="849">
          <cell r="B849" t="str">
            <v>5115</v>
          </cell>
          <cell r="C849" t="str">
            <v>5110</v>
          </cell>
          <cell r="E849" t="str">
            <v>5</v>
          </cell>
          <cell r="L849">
            <v>0</v>
          </cell>
          <cell r="O849">
            <v>7863457.33</v>
          </cell>
          <cell r="P849">
            <v>7863457.33</v>
          </cell>
          <cell r="Q849">
            <v>0</v>
          </cell>
          <cell r="R849">
            <v>7863457.33</v>
          </cell>
        </row>
        <row r="850">
          <cell r="B850" t="str">
            <v>5115</v>
          </cell>
          <cell r="C850" t="str">
            <v>5110</v>
          </cell>
          <cell r="E850" t="str">
            <v>5</v>
          </cell>
          <cell r="L850">
            <v>0</v>
          </cell>
          <cell r="O850">
            <v>45412757.33</v>
          </cell>
          <cell r="P850">
            <v>45412757.33</v>
          </cell>
          <cell r="Q850">
            <v>0</v>
          </cell>
          <cell r="R850">
            <v>45412757.33</v>
          </cell>
        </row>
        <row r="851">
          <cell r="B851" t="str">
            <v>5115</v>
          </cell>
          <cell r="C851" t="str">
            <v>5110</v>
          </cell>
          <cell r="E851" t="str">
            <v>5</v>
          </cell>
          <cell r="L851">
            <v>0</v>
          </cell>
          <cell r="O851">
            <v>45309040.31</v>
          </cell>
          <cell r="P851">
            <v>45309040.31</v>
          </cell>
          <cell r="Q851">
            <v>0</v>
          </cell>
          <cell r="R851">
            <v>45309040.31</v>
          </cell>
        </row>
        <row r="852">
          <cell r="B852" t="str">
            <v>5115</v>
          </cell>
          <cell r="C852" t="str">
            <v>5110</v>
          </cell>
          <cell r="E852" t="str">
            <v>5</v>
          </cell>
          <cell r="L852">
            <v>0</v>
          </cell>
          <cell r="O852">
            <v>21637449.65</v>
          </cell>
          <cell r="P852">
            <v>21637449.65</v>
          </cell>
          <cell r="Q852">
            <v>0</v>
          </cell>
          <cell r="R852">
            <v>21637449.65</v>
          </cell>
        </row>
        <row r="853">
          <cell r="B853" t="str">
            <v>5115</v>
          </cell>
          <cell r="C853" t="str">
            <v>5110</v>
          </cell>
          <cell r="E853" t="str">
            <v>5</v>
          </cell>
          <cell r="L853">
            <v>0</v>
          </cell>
          <cell r="O853">
            <v>6985837.49</v>
          </cell>
          <cell r="P853">
            <v>6985837.49</v>
          </cell>
          <cell r="Q853">
            <v>0</v>
          </cell>
          <cell r="R853">
            <v>6985837.49</v>
          </cell>
        </row>
        <row r="854">
          <cell r="B854" t="str">
            <v>5115</v>
          </cell>
          <cell r="C854" t="str">
            <v>5110</v>
          </cell>
          <cell r="E854" t="str">
            <v>5</v>
          </cell>
          <cell r="L854">
            <v>0</v>
          </cell>
          <cell r="O854">
            <v>14629653.97</v>
          </cell>
          <cell r="P854">
            <v>14629653.97</v>
          </cell>
          <cell r="Q854">
            <v>0</v>
          </cell>
          <cell r="R854">
            <v>14629653.97</v>
          </cell>
        </row>
        <row r="855">
          <cell r="B855" t="str">
            <v>5115</v>
          </cell>
          <cell r="C855" t="str">
            <v>5110</v>
          </cell>
          <cell r="E855" t="str">
            <v>5</v>
          </cell>
          <cell r="L855">
            <v>0</v>
          </cell>
          <cell r="O855">
            <v>6785378.05</v>
          </cell>
          <cell r="P855">
            <v>6785378.05</v>
          </cell>
          <cell r="Q855">
            <v>0</v>
          </cell>
          <cell r="R855">
            <v>6785378.05</v>
          </cell>
        </row>
        <row r="856">
          <cell r="B856" t="str">
            <v>5121</v>
          </cell>
          <cell r="C856" t="str">
            <v>5120</v>
          </cell>
          <cell r="E856" t="str">
            <v>5</v>
          </cell>
          <cell r="L856">
            <v>0</v>
          </cell>
          <cell r="O856">
            <v>815591.69</v>
          </cell>
          <cell r="P856">
            <v>815591.69</v>
          </cell>
          <cell r="Q856">
            <v>0</v>
          </cell>
          <cell r="R856">
            <v>815591.69</v>
          </cell>
        </row>
        <row r="857">
          <cell r="B857" t="str">
            <v>5121</v>
          </cell>
          <cell r="C857" t="str">
            <v>5120</v>
          </cell>
          <cell r="E857" t="str">
            <v>5</v>
          </cell>
          <cell r="L857">
            <v>0</v>
          </cell>
          <cell r="O857">
            <v>33584.74</v>
          </cell>
          <cell r="P857">
            <v>33584.74</v>
          </cell>
          <cell r="Q857">
            <v>0</v>
          </cell>
          <cell r="R857">
            <v>33584.74</v>
          </cell>
        </row>
        <row r="858">
          <cell r="B858" t="str">
            <v>5121</v>
          </cell>
          <cell r="C858" t="str">
            <v>5120</v>
          </cell>
          <cell r="E858" t="str">
            <v>5</v>
          </cell>
          <cell r="L858">
            <v>0</v>
          </cell>
          <cell r="O858">
            <v>212446.32</v>
          </cell>
          <cell r="P858">
            <v>212446.32</v>
          </cell>
          <cell r="Q858">
            <v>0</v>
          </cell>
          <cell r="R858">
            <v>212446.32</v>
          </cell>
        </row>
        <row r="859">
          <cell r="B859" t="str">
            <v>5121</v>
          </cell>
          <cell r="C859" t="str">
            <v>5120</v>
          </cell>
          <cell r="E859" t="str">
            <v>5</v>
          </cell>
          <cell r="L859">
            <v>0</v>
          </cell>
          <cell r="O859">
            <v>3067.86</v>
          </cell>
          <cell r="P859">
            <v>3067.86</v>
          </cell>
          <cell r="Q859">
            <v>0</v>
          </cell>
          <cell r="R859">
            <v>3067.86</v>
          </cell>
        </row>
        <row r="860">
          <cell r="B860" t="str">
            <v>5121</v>
          </cell>
          <cell r="C860" t="str">
            <v>5120</v>
          </cell>
          <cell r="E860" t="str">
            <v>5</v>
          </cell>
          <cell r="L860">
            <v>0</v>
          </cell>
          <cell r="O860">
            <v>1335.53</v>
          </cell>
          <cell r="P860">
            <v>1335.53</v>
          </cell>
          <cell r="Q860">
            <v>0</v>
          </cell>
          <cell r="R860">
            <v>1335.53</v>
          </cell>
        </row>
        <row r="861">
          <cell r="B861" t="str">
            <v>5121</v>
          </cell>
          <cell r="C861" t="str">
            <v>5120</v>
          </cell>
          <cell r="E861" t="str">
            <v>5</v>
          </cell>
          <cell r="L861">
            <v>0</v>
          </cell>
          <cell r="O861">
            <v>230.26</v>
          </cell>
          <cell r="P861">
            <v>230.26</v>
          </cell>
          <cell r="Q861">
            <v>0</v>
          </cell>
          <cell r="R861">
            <v>230.26</v>
          </cell>
        </row>
        <row r="862">
          <cell r="B862" t="str">
            <v>5121</v>
          </cell>
          <cell r="C862" t="str">
            <v>5120</v>
          </cell>
          <cell r="E862" t="str">
            <v>5</v>
          </cell>
          <cell r="L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</row>
        <row r="863">
          <cell r="B863" t="str">
            <v>5121</v>
          </cell>
          <cell r="C863" t="str">
            <v>5120</v>
          </cell>
          <cell r="E863" t="str">
            <v>5</v>
          </cell>
          <cell r="L863">
            <v>0</v>
          </cell>
          <cell r="O863">
            <v>565792.2</v>
          </cell>
          <cell r="P863">
            <v>565792.2</v>
          </cell>
          <cell r="Q863">
            <v>0</v>
          </cell>
          <cell r="R863">
            <v>565792.2</v>
          </cell>
        </row>
        <row r="864">
          <cell r="B864" t="str">
            <v>5121</v>
          </cell>
          <cell r="C864" t="str">
            <v>5120</v>
          </cell>
          <cell r="E864" t="str">
            <v>5</v>
          </cell>
          <cell r="L864">
            <v>0</v>
          </cell>
          <cell r="O864">
            <v>10131.87</v>
          </cell>
          <cell r="P864">
            <v>10131.87</v>
          </cell>
          <cell r="Q864">
            <v>0</v>
          </cell>
          <cell r="R864">
            <v>10131.87</v>
          </cell>
        </row>
        <row r="865">
          <cell r="B865" t="str">
            <v>5121</v>
          </cell>
          <cell r="C865" t="str">
            <v>5120</v>
          </cell>
          <cell r="E865" t="str">
            <v>5</v>
          </cell>
          <cell r="L865">
            <v>0</v>
          </cell>
          <cell r="O865">
            <v>146923.75</v>
          </cell>
          <cell r="P865">
            <v>146923.75</v>
          </cell>
          <cell r="Q865">
            <v>0</v>
          </cell>
          <cell r="R865">
            <v>146923.75</v>
          </cell>
        </row>
        <row r="866">
          <cell r="B866" t="str">
            <v>5121</v>
          </cell>
          <cell r="C866" t="str">
            <v>5120</v>
          </cell>
          <cell r="E866" t="str">
            <v>5</v>
          </cell>
          <cell r="L866">
            <v>0</v>
          </cell>
          <cell r="O866">
            <v>113.63</v>
          </cell>
          <cell r="P866">
            <v>113.63</v>
          </cell>
          <cell r="Q866">
            <v>0</v>
          </cell>
          <cell r="R866">
            <v>113.63</v>
          </cell>
        </row>
        <row r="867">
          <cell r="B867" t="str">
            <v>5121</v>
          </cell>
          <cell r="C867" t="str">
            <v>5120</v>
          </cell>
          <cell r="E867" t="str">
            <v>5</v>
          </cell>
          <cell r="L867">
            <v>0</v>
          </cell>
          <cell r="O867">
            <v>106761.76</v>
          </cell>
          <cell r="P867">
            <v>106761.76</v>
          </cell>
          <cell r="Q867">
            <v>0</v>
          </cell>
          <cell r="R867">
            <v>106761.76</v>
          </cell>
        </row>
        <row r="868">
          <cell r="B868" t="str">
            <v>5121</v>
          </cell>
          <cell r="C868" t="str">
            <v>5120</v>
          </cell>
          <cell r="E868" t="str">
            <v>5</v>
          </cell>
          <cell r="L868">
            <v>0</v>
          </cell>
          <cell r="O868">
            <v>298031.01</v>
          </cell>
          <cell r="P868">
            <v>298031.01</v>
          </cell>
          <cell r="Q868">
            <v>0</v>
          </cell>
          <cell r="R868">
            <v>298031.01</v>
          </cell>
        </row>
        <row r="869">
          <cell r="B869" t="str">
            <v>5121</v>
          </cell>
          <cell r="C869" t="str">
            <v>5120</v>
          </cell>
          <cell r="E869" t="str">
            <v>5</v>
          </cell>
          <cell r="L869">
            <v>0</v>
          </cell>
          <cell r="O869">
            <v>5135.75</v>
          </cell>
          <cell r="P869">
            <v>5135.75</v>
          </cell>
          <cell r="Q869">
            <v>0</v>
          </cell>
          <cell r="R869">
            <v>5135.75</v>
          </cell>
        </row>
        <row r="870">
          <cell r="B870" t="str">
            <v>5121</v>
          </cell>
          <cell r="C870" t="str">
            <v>5120</v>
          </cell>
          <cell r="E870" t="str">
            <v>5</v>
          </cell>
          <cell r="L870">
            <v>0</v>
          </cell>
          <cell r="O870">
            <v>15748.37</v>
          </cell>
          <cell r="P870">
            <v>15748.37</v>
          </cell>
          <cell r="Q870">
            <v>0</v>
          </cell>
          <cell r="R870">
            <v>15748.37</v>
          </cell>
        </row>
        <row r="871">
          <cell r="B871" t="str">
            <v>5121</v>
          </cell>
          <cell r="C871" t="str">
            <v>5120</v>
          </cell>
          <cell r="E871" t="str">
            <v>5</v>
          </cell>
          <cell r="L871">
            <v>0</v>
          </cell>
          <cell r="O871">
            <v>6434.21</v>
          </cell>
          <cell r="P871">
            <v>6434.21</v>
          </cell>
          <cell r="Q871">
            <v>0</v>
          </cell>
          <cell r="R871">
            <v>6434.21</v>
          </cell>
        </row>
        <row r="872">
          <cell r="B872" t="str">
            <v>5121</v>
          </cell>
          <cell r="C872" t="str">
            <v>5120</v>
          </cell>
          <cell r="E872" t="str">
            <v>5</v>
          </cell>
          <cell r="L872">
            <v>0</v>
          </cell>
          <cell r="O872">
            <v>6971.93</v>
          </cell>
          <cell r="P872">
            <v>6971.93</v>
          </cell>
          <cell r="Q872">
            <v>0</v>
          </cell>
          <cell r="R872">
            <v>6971.93</v>
          </cell>
        </row>
        <row r="873">
          <cell r="B873" t="str">
            <v>5121</v>
          </cell>
          <cell r="C873" t="str">
            <v>5120</v>
          </cell>
          <cell r="E873" t="str">
            <v>5</v>
          </cell>
          <cell r="L873">
            <v>0</v>
          </cell>
          <cell r="O873">
            <v>400</v>
          </cell>
          <cell r="P873">
            <v>400</v>
          </cell>
          <cell r="Q873">
            <v>0</v>
          </cell>
          <cell r="R873">
            <v>400</v>
          </cell>
        </row>
        <row r="874">
          <cell r="B874" t="str">
            <v>5121</v>
          </cell>
          <cell r="C874" t="str">
            <v>5120</v>
          </cell>
          <cell r="E874" t="str">
            <v>5</v>
          </cell>
          <cell r="L874">
            <v>0</v>
          </cell>
          <cell r="O874">
            <v>5502767.4</v>
          </cell>
          <cell r="P874">
            <v>5502767.4</v>
          </cell>
          <cell r="Q874">
            <v>0</v>
          </cell>
          <cell r="R874">
            <v>5502767.4</v>
          </cell>
        </row>
        <row r="875">
          <cell r="B875" t="str">
            <v>5122</v>
          </cell>
          <cell r="C875" t="str">
            <v>5120</v>
          </cell>
          <cell r="E875" t="str">
            <v>5</v>
          </cell>
          <cell r="L875">
            <v>0</v>
          </cell>
          <cell r="O875">
            <v>4309628.96</v>
          </cell>
          <cell r="P875">
            <v>4309628.96</v>
          </cell>
          <cell r="Q875">
            <v>0</v>
          </cell>
          <cell r="R875">
            <v>4309628.96</v>
          </cell>
        </row>
        <row r="876">
          <cell r="B876" t="str">
            <v>5122</v>
          </cell>
          <cell r="C876" t="str">
            <v>5120</v>
          </cell>
          <cell r="E876" t="str">
            <v>5</v>
          </cell>
          <cell r="L876">
            <v>0</v>
          </cell>
          <cell r="O876">
            <v>784473.08</v>
          </cell>
          <cell r="P876">
            <v>784473.08</v>
          </cell>
          <cell r="Q876">
            <v>0</v>
          </cell>
          <cell r="R876">
            <v>784473.08</v>
          </cell>
        </row>
        <row r="877">
          <cell r="B877" t="str">
            <v>5122</v>
          </cell>
          <cell r="C877" t="str">
            <v>5120</v>
          </cell>
          <cell r="E877" t="str">
            <v>5</v>
          </cell>
          <cell r="L877">
            <v>0</v>
          </cell>
          <cell r="O877">
            <v>260928.25</v>
          </cell>
          <cell r="P877">
            <v>260928.25</v>
          </cell>
          <cell r="Q877">
            <v>0</v>
          </cell>
          <cell r="R877">
            <v>260928.25</v>
          </cell>
        </row>
        <row r="878">
          <cell r="B878" t="str">
            <v>5122</v>
          </cell>
          <cell r="C878" t="str">
            <v>5120</v>
          </cell>
          <cell r="E878" t="str">
            <v>5</v>
          </cell>
          <cell r="L878">
            <v>0</v>
          </cell>
          <cell r="O878">
            <v>2768.71</v>
          </cell>
          <cell r="P878">
            <v>2768.71</v>
          </cell>
          <cell r="Q878">
            <v>0</v>
          </cell>
          <cell r="R878">
            <v>2768.71</v>
          </cell>
        </row>
        <row r="879">
          <cell r="B879" t="str">
            <v>5122</v>
          </cell>
          <cell r="C879" t="str">
            <v>5120</v>
          </cell>
          <cell r="E879" t="str">
            <v>5</v>
          </cell>
          <cell r="L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</row>
        <row r="880">
          <cell r="B880" t="str">
            <v>5123</v>
          </cell>
          <cell r="C880" t="str">
            <v>5120</v>
          </cell>
          <cell r="E880" t="str">
            <v>5</v>
          </cell>
          <cell r="L880">
            <v>0</v>
          </cell>
          <cell r="O880">
            <v>71500</v>
          </cell>
          <cell r="P880">
            <v>71500</v>
          </cell>
          <cell r="Q880">
            <v>0</v>
          </cell>
          <cell r="R880">
            <v>71500</v>
          </cell>
        </row>
        <row r="881">
          <cell r="B881" t="str">
            <v>5123</v>
          </cell>
          <cell r="C881" t="str">
            <v>5120</v>
          </cell>
          <cell r="E881" t="str">
            <v>5</v>
          </cell>
          <cell r="L881">
            <v>0</v>
          </cell>
          <cell r="O881">
            <v>73161.2</v>
          </cell>
          <cell r="P881">
            <v>73161.2</v>
          </cell>
          <cell r="Q881">
            <v>0</v>
          </cell>
          <cell r="R881">
            <v>73161.2</v>
          </cell>
        </row>
        <row r="882">
          <cell r="B882" t="str">
            <v>5123</v>
          </cell>
          <cell r="C882" t="str">
            <v>5120</v>
          </cell>
          <cell r="E882" t="str">
            <v>5</v>
          </cell>
          <cell r="L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</row>
        <row r="883">
          <cell r="B883" t="str">
            <v>5124</v>
          </cell>
          <cell r="C883" t="str">
            <v>5120</v>
          </cell>
          <cell r="E883" t="str">
            <v>5</v>
          </cell>
          <cell r="L883">
            <v>0</v>
          </cell>
          <cell r="O883">
            <v>37248.02</v>
          </cell>
          <cell r="P883">
            <v>37248.02</v>
          </cell>
          <cell r="Q883">
            <v>0</v>
          </cell>
          <cell r="R883">
            <v>37248.02</v>
          </cell>
        </row>
        <row r="884">
          <cell r="B884" t="str">
            <v>5124</v>
          </cell>
          <cell r="C884" t="str">
            <v>5120</v>
          </cell>
          <cell r="E884" t="str">
            <v>5</v>
          </cell>
          <cell r="L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</row>
        <row r="885">
          <cell r="B885" t="str">
            <v>5124</v>
          </cell>
          <cell r="C885" t="str">
            <v>5120</v>
          </cell>
          <cell r="E885" t="str">
            <v>5</v>
          </cell>
          <cell r="L885">
            <v>0</v>
          </cell>
          <cell r="O885">
            <v>638</v>
          </cell>
          <cell r="P885">
            <v>638</v>
          </cell>
          <cell r="Q885">
            <v>0</v>
          </cell>
          <cell r="R885">
            <v>638</v>
          </cell>
        </row>
        <row r="886">
          <cell r="B886" t="str">
            <v>5124</v>
          </cell>
          <cell r="C886" t="str">
            <v>5120</v>
          </cell>
          <cell r="E886" t="str">
            <v>5</v>
          </cell>
          <cell r="L886">
            <v>0</v>
          </cell>
          <cell r="O886">
            <v>6941919.48</v>
          </cell>
          <cell r="P886">
            <v>6941919.48</v>
          </cell>
          <cell r="Q886">
            <v>0</v>
          </cell>
          <cell r="R886">
            <v>6941919.48</v>
          </cell>
        </row>
        <row r="887">
          <cell r="B887" t="str">
            <v>5124</v>
          </cell>
          <cell r="C887" t="str">
            <v>5120</v>
          </cell>
          <cell r="E887" t="str">
            <v>5</v>
          </cell>
          <cell r="L887">
            <v>0</v>
          </cell>
          <cell r="O887">
            <v>3739.75</v>
          </cell>
          <cell r="P887">
            <v>3739.75</v>
          </cell>
          <cell r="Q887">
            <v>0</v>
          </cell>
          <cell r="R887">
            <v>3739.75</v>
          </cell>
        </row>
        <row r="888">
          <cell r="B888" t="str">
            <v>5124</v>
          </cell>
          <cell r="C888" t="str">
            <v>5120</v>
          </cell>
          <cell r="E888" t="str">
            <v>5</v>
          </cell>
          <cell r="L888">
            <v>0</v>
          </cell>
          <cell r="O888">
            <v>8285.4</v>
          </cell>
          <cell r="P888">
            <v>8285.4</v>
          </cell>
          <cell r="Q888">
            <v>0</v>
          </cell>
          <cell r="R888">
            <v>8285.4</v>
          </cell>
        </row>
        <row r="889">
          <cell r="B889" t="str">
            <v>5124</v>
          </cell>
          <cell r="C889" t="str">
            <v>5120</v>
          </cell>
          <cell r="E889" t="str">
            <v>5</v>
          </cell>
          <cell r="L889">
            <v>0</v>
          </cell>
          <cell r="O889">
            <v>86897.35</v>
          </cell>
          <cell r="P889">
            <v>86897.35</v>
          </cell>
          <cell r="Q889">
            <v>0</v>
          </cell>
          <cell r="R889">
            <v>86897.35</v>
          </cell>
        </row>
        <row r="890">
          <cell r="B890" t="str">
            <v>5124</v>
          </cell>
          <cell r="C890" t="str">
            <v>5120</v>
          </cell>
          <cell r="E890" t="str">
            <v>5</v>
          </cell>
          <cell r="L890">
            <v>0</v>
          </cell>
          <cell r="O890">
            <v>4340.42</v>
          </cell>
          <cell r="P890">
            <v>4340.42</v>
          </cell>
          <cell r="Q890">
            <v>0</v>
          </cell>
          <cell r="R890">
            <v>4340.42</v>
          </cell>
        </row>
        <row r="891">
          <cell r="B891" t="str">
            <v>5124</v>
          </cell>
          <cell r="C891" t="str">
            <v>5120</v>
          </cell>
          <cell r="E891" t="str">
            <v>5</v>
          </cell>
          <cell r="L891">
            <v>0</v>
          </cell>
          <cell r="O891">
            <v>8765.6</v>
          </cell>
          <cell r="P891">
            <v>8765.6</v>
          </cell>
          <cell r="Q891">
            <v>0</v>
          </cell>
          <cell r="R891">
            <v>8765.6</v>
          </cell>
        </row>
        <row r="892">
          <cell r="B892" t="str">
            <v>5124</v>
          </cell>
          <cell r="C892" t="str">
            <v>5120</v>
          </cell>
          <cell r="E892" t="str">
            <v>5</v>
          </cell>
          <cell r="L892">
            <v>0</v>
          </cell>
          <cell r="O892">
            <v>1134.87</v>
          </cell>
          <cell r="P892">
            <v>1134.87</v>
          </cell>
          <cell r="Q892">
            <v>0</v>
          </cell>
          <cell r="R892">
            <v>1134.87</v>
          </cell>
        </row>
        <row r="893">
          <cell r="B893" t="str">
            <v>5124</v>
          </cell>
          <cell r="C893" t="str">
            <v>5120</v>
          </cell>
          <cell r="E893" t="str">
            <v>5</v>
          </cell>
          <cell r="L893">
            <v>0</v>
          </cell>
          <cell r="O893">
            <v>7411.67</v>
          </cell>
          <cell r="P893">
            <v>7411.67</v>
          </cell>
          <cell r="Q893">
            <v>0</v>
          </cell>
          <cell r="R893">
            <v>7411.67</v>
          </cell>
        </row>
        <row r="894">
          <cell r="B894" t="str">
            <v>5124</v>
          </cell>
          <cell r="C894" t="str">
            <v>5120</v>
          </cell>
          <cell r="E894" t="str">
            <v>5</v>
          </cell>
          <cell r="L894">
            <v>0</v>
          </cell>
          <cell r="O894">
            <v>1439.66</v>
          </cell>
          <cell r="P894">
            <v>1439.66</v>
          </cell>
          <cell r="Q894">
            <v>0</v>
          </cell>
          <cell r="R894">
            <v>1439.66</v>
          </cell>
        </row>
        <row r="895">
          <cell r="B895" t="str">
            <v>5124</v>
          </cell>
          <cell r="C895" t="str">
            <v>5120</v>
          </cell>
          <cell r="E895" t="str">
            <v>5</v>
          </cell>
          <cell r="L895">
            <v>0</v>
          </cell>
          <cell r="O895">
            <v>550526.23</v>
          </cell>
          <cell r="P895">
            <v>550526.23</v>
          </cell>
          <cell r="Q895">
            <v>0</v>
          </cell>
          <cell r="R895">
            <v>550526.23</v>
          </cell>
        </row>
        <row r="896">
          <cell r="B896" t="str">
            <v>5124</v>
          </cell>
          <cell r="C896" t="str">
            <v>5120</v>
          </cell>
          <cell r="E896" t="str">
            <v>5</v>
          </cell>
          <cell r="L896">
            <v>0</v>
          </cell>
          <cell r="O896">
            <v>2450</v>
          </cell>
          <cell r="P896">
            <v>2450</v>
          </cell>
          <cell r="Q896">
            <v>0</v>
          </cell>
          <cell r="R896">
            <v>2450</v>
          </cell>
        </row>
        <row r="897">
          <cell r="B897" t="str">
            <v>5124</v>
          </cell>
          <cell r="C897" t="str">
            <v>5120</v>
          </cell>
          <cell r="E897" t="str">
            <v>5</v>
          </cell>
          <cell r="L897">
            <v>0</v>
          </cell>
          <cell r="O897">
            <v>24502.34</v>
          </cell>
          <cell r="P897">
            <v>24502.34</v>
          </cell>
          <cell r="Q897">
            <v>0</v>
          </cell>
          <cell r="R897">
            <v>24502.34</v>
          </cell>
        </row>
        <row r="898">
          <cell r="B898" t="str">
            <v>5124</v>
          </cell>
          <cell r="C898" t="str">
            <v>5120</v>
          </cell>
          <cell r="E898" t="str">
            <v>5</v>
          </cell>
          <cell r="L898">
            <v>0</v>
          </cell>
          <cell r="O898">
            <v>2629180.25</v>
          </cell>
          <cell r="P898">
            <v>2629180.25</v>
          </cell>
          <cell r="Q898">
            <v>0</v>
          </cell>
          <cell r="R898">
            <v>2629180.25</v>
          </cell>
        </row>
        <row r="899">
          <cell r="B899" t="str">
            <v>5124</v>
          </cell>
          <cell r="C899" t="str">
            <v>5120</v>
          </cell>
          <cell r="E899" t="str">
            <v>5</v>
          </cell>
          <cell r="L899">
            <v>0</v>
          </cell>
          <cell r="O899">
            <v>154.9</v>
          </cell>
          <cell r="P899">
            <v>154.9</v>
          </cell>
          <cell r="Q899">
            <v>0</v>
          </cell>
          <cell r="R899">
            <v>154.9</v>
          </cell>
        </row>
        <row r="900">
          <cell r="B900" t="str">
            <v>5124</v>
          </cell>
          <cell r="C900" t="str">
            <v>5120</v>
          </cell>
          <cell r="E900" t="str">
            <v>5</v>
          </cell>
          <cell r="L900">
            <v>0</v>
          </cell>
          <cell r="O900">
            <v>26470.15</v>
          </cell>
          <cell r="P900">
            <v>26470.15</v>
          </cell>
          <cell r="Q900">
            <v>0</v>
          </cell>
          <cell r="R900">
            <v>26470.15</v>
          </cell>
        </row>
        <row r="901">
          <cell r="B901" t="str">
            <v>5124</v>
          </cell>
          <cell r="C901" t="str">
            <v>5120</v>
          </cell>
          <cell r="E901" t="str">
            <v>5</v>
          </cell>
          <cell r="L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</row>
        <row r="902">
          <cell r="B902" t="str">
            <v>5124</v>
          </cell>
          <cell r="C902" t="str">
            <v>5120</v>
          </cell>
          <cell r="E902" t="str">
            <v>5</v>
          </cell>
          <cell r="L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</row>
        <row r="903">
          <cell r="B903" t="str">
            <v>5124</v>
          </cell>
          <cell r="C903" t="str">
            <v>5120</v>
          </cell>
          <cell r="E903" t="str">
            <v>5</v>
          </cell>
          <cell r="L903">
            <v>0</v>
          </cell>
          <cell r="O903">
            <v>11487.53</v>
          </cell>
          <cell r="P903">
            <v>11487.53</v>
          </cell>
          <cell r="Q903">
            <v>0</v>
          </cell>
          <cell r="R903">
            <v>11487.53</v>
          </cell>
        </row>
        <row r="904">
          <cell r="B904" t="str">
            <v>5124</v>
          </cell>
          <cell r="C904" t="str">
            <v>5120</v>
          </cell>
          <cell r="E904" t="str">
            <v>5</v>
          </cell>
          <cell r="L904">
            <v>0</v>
          </cell>
          <cell r="O904">
            <v>3092.73</v>
          </cell>
          <cell r="P904">
            <v>3092.73</v>
          </cell>
          <cell r="Q904">
            <v>0</v>
          </cell>
          <cell r="R904">
            <v>3092.73</v>
          </cell>
        </row>
        <row r="905">
          <cell r="B905" t="str">
            <v>5124</v>
          </cell>
          <cell r="C905" t="str">
            <v>5120</v>
          </cell>
          <cell r="E905" t="str">
            <v>5</v>
          </cell>
          <cell r="L905">
            <v>0</v>
          </cell>
          <cell r="O905">
            <v>245389.49</v>
          </cell>
          <cell r="P905">
            <v>245389.49</v>
          </cell>
          <cell r="Q905">
            <v>0</v>
          </cell>
          <cell r="R905">
            <v>245389.49</v>
          </cell>
        </row>
        <row r="906">
          <cell r="B906" t="str">
            <v>5124</v>
          </cell>
          <cell r="C906" t="str">
            <v>5120</v>
          </cell>
          <cell r="E906" t="str">
            <v>5</v>
          </cell>
          <cell r="L906">
            <v>0</v>
          </cell>
          <cell r="O906">
            <v>503.88</v>
          </cell>
          <cell r="P906">
            <v>503.88</v>
          </cell>
          <cell r="Q906">
            <v>0</v>
          </cell>
          <cell r="R906">
            <v>503.88</v>
          </cell>
        </row>
        <row r="907">
          <cell r="B907" t="str">
            <v>5124</v>
          </cell>
          <cell r="C907" t="str">
            <v>5120</v>
          </cell>
          <cell r="E907" t="str">
            <v>5</v>
          </cell>
          <cell r="L907">
            <v>0</v>
          </cell>
          <cell r="O907">
            <v>9956.74</v>
          </cell>
          <cell r="P907">
            <v>9956.74</v>
          </cell>
          <cell r="Q907">
            <v>0</v>
          </cell>
          <cell r="R907">
            <v>9956.74</v>
          </cell>
        </row>
        <row r="908">
          <cell r="B908" t="str">
            <v>5124</v>
          </cell>
          <cell r="C908" t="str">
            <v>5120</v>
          </cell>
          <cell r="E908" t="str">
            <v>5</v>
          </cell>
          <cell r="L908">
            <v>0</v>
          </cell>
          <cell r="O908">
            <v>947.97</v>
          </cell>
          <cell r="P908">
            <v>947.97</v>
          </cell>
          <cell r="Q908">
            <v>0</v>
          </cell>
          <cell r="R908">
            <v>947.97</v>
          </cell>
        </row>
        <row r="909">
          <cell r="B909" t="str">
            <v>5124</v>
          </cell>
          <cell r="C909" t="str">
            <v>5120</v>
          </cell>
          <cell r="E909" t="str">
            <v>5</v>
          </cell>
          <cell r="L909">
            <v>0</v>
          </cell>
          <cell r="O909">
            <v>317049.36</v>
          </cell>
          <cell r="P909">
            <v>317049.36</v>
          </cell>
          <cell r="Q909">
            <v>0</v>
          </cell>
          <cell r="R909">
            <v>317049.36</v>
          </cell>
        </row>
        <row r="910">
          <cell r="B910" t="str">
            <v>5124</v>
          </cell>
          <cell r="C910" t="str">
            <v>5120</v>
          </cell>
          <cell r="E910" t="str">
            <v>5</v>
          </cell>
          <cell r="L910">
            <v>0</v>
          </cell>
          <cell r="O910">
            <v>183408.72</v>
          </cell>
          <cell r="P910">
            <v>183408.72</v>
          </cell>
          <cell r="Q910">
            <v>0</v>
          </cell>
          <cell r="R910">
            <v>183408.72</v>
          </cell>
        </row>
        <row r="911">
          <cell r="B911" t="str">
            <v>5124</v>
          </cell>
          <cell r="C911" t="str">
            <v>5120</v>
          </cell>
          <cell r="E911" t="str">
            <v>5</v>
          </cell>
          <cell r="L911">
            <v>0</v>
          </cell>
          <cell r="O911">
            <v>12354.58</v>
          </cell>
          <cell r="P911">
            <v>12354.58</v>
          </cell>
          <cell r="Q911">
            <v>0</v>
          </cell>
          <cell r="R911">
            <v>12354.58</v>
          </cell>
        </row>
        <row r="912">
          <cell r="B912" t="str">
            <v>5124</v>
          </cell>
          <cell r="C912" t="str">
            <v>5120</v>
          </cell>
          <cell r="E912" t="str">
            <v>5</v>
          </cell>
          <cell r="L912">
            <v>0</v>
          </cell>
          <cell r="O912">
            <v>5058.7</v>
          </cell>
          <cell r="P912">
            <v>5058.7</v>
          </cell>
          <cell r="Q912">
            <v>0</v>
          </cell>
          <cell r="R912">
            <v>5058.7</v>
          </cell>
        </row>
        <row r="913">
          <cell r="B913" t="str">
            <v>5124</v>
          </cell>
          <cell r="C913" t="str">
            <v>5120</v>
          </cell>
          <cell r="E913" t="str">
            <v>5</v>
          </cell>
          <cell r="L913">
            <v>0</v>
          </cell>
          <cell r="O913">
            <v>5861.88</v>
          </cell>
          <cell r="P913">
            <v>5861.88</v>
          </cell>
          <cell r="Q913">
            <v>0</v>
          </cell>
          <cell r="R913">
            <v>5861.88</v>
          </cell>
        </row>
        <row r="914">
          <cell r="B914" t="str">
            <v>5124</v>
          </cell>
          <cell r="C914" t="str">
            <v>5120</v>
          </cell>
          <cell r="E914" t="str">
            <v>5</v>
          </cell>
          <cell r="L914">
            <v>0</v>
          </cell>
          <cell r="O914">
            <v>691382.06</v>
          </cell>
          <cell r="P914">
            <v>691382.06</v>
          </cell>
          <cell r="Q914">
            <v>0</v>
          </cell>
          <cell r="R914">
            <v>691382.06</v>
          </cell>
        </row>
        <row r="915">
          <cell r="B915" t="str">
            <v>5125</v>
          </cell>
          <cell r="C915" t="str">
            <v>5120</v>
          </cell>
          <cell r="E915" t="str">
            <v>5</v>
          </cell>
          <cell r="L915">
            <v>0</v>
          </cell>
          <cell r="O915">
            <v>4861.96</v>
          </cell>
          <cell r="P915">
            <v>4861.96</v>
          </cell>
          <cell r="Q915">
            <v>0</v>
          </cell>
          <cell r="R915">
            <v>4861.96</v>
          </cell>
        </row>
        <row r="916">
          <cell r="B916" t="str">
            <v>5125</v>
          </cell>
          <cell r="C916" t="str">
            <v>5120</v>
          </cell>
          <cell r="E916" t="str">
            <v>5</v>
          </cell>
          <cell r="L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B917" t="str">
            <v>5125</v>
          </cell>
          <cell r="C917" t="str">
            <v>5120</v>
          </cell>
          <cell r="E917" t="str">
            <v>5</v>
          </cell>
          <cell r="L917">
            <v>0</v>
          </cell>
          <cell r="O917">
            <v>29</v>
          </cell>
          <cell r="P917">
            <v>29</v>
          </cell>
          <cell r="Q917">
            <v>0</v>
          </cell>
          <cell r="R917">
            <v>29</v>
          </cell>
        </row>
        <row r="918">
          <cell r="B918" t="str">
            <v>5125</v>
          </cell>
          <cell r="C918" t="str">
            <v>5120</v>
          </cell>
          <cell r="E918" t="str">
            <v>5</v>
          </cell>
          <cell r="L918">
            <v>0</v>
          </cell>
          <cell r="O918">
            <v>473089.98</v>
          </cell>
          <cell r="P918">
            <v>473089.98</v>
          </cell>
          <cell r="Q918">
            <v>0</v>
          </cell>
          <cell r="R918">
            <v>473089.98</v>
          </cell>
        </row>
        <row r="919">
          <cell r="B919" t="str">
            <v>5125</v>
          </cell>
          <cell r="C919" t="str">
            <v>5120</v>
          </cell>
          <cell r="E919" t="str">
            <v>5</v>
          </cell>
          <cell r="L919">
            <v>0</v>
          </cell>
          <cell r="O919">
            <v>13223</v>
          </cell>
          <cell r="P919">
            <v>13223</v>
          </cell>
          <cell r="Q919">
            <v>0</v>
          </cell>
          <cell r="R919">
            <v>13223</v>
          </cell>
        </row>
        <row r="920">
          <cell r="B920" t="str">
            <v>5125</v>
          </cell>
          <cell r="C920" t="str">
            <v>5120</v>
          </cell>
          <cell r="E920" t="str">
            <v>5</v>
          </cell>
          <cell r="L920">
            <v>0</v>
          </cell>
          <cell r="O920">
            <v>9174.97</v>
          </cell>
          <cell r="P920">
            <v>9174.97</v>
          </cell>
          <cell r="Q920">
            <v>0</v>
          </cell>
          <cell r="R920">
            <v>9174.97</v>
          </cell>
        </row>
        <row r="921">
          <cell r="B921" t="str">
            <v>5125</v>
          </cell>
          <cell r="C921" t="str">
            <v>5120</v>
          </cell>
          <cell r="E921" t="str">
            <v>5</v>
          </cell>
          <cell r="L921">
            <v>0</v>
          </cell>
          <cell r="O921">
            <v>4166.16</v>
          </cell>
          <cell r="P921">
            <v>4166.16</v>
          </cell>
          <cell r="Q921">
            <v>0</v>
          </cell>
          <cell r="R921">
            <v>4166.16</v>
          </cell>
        </row>
        <row r="922">
          <cell r="B922" t="str">
            <v>5125</v>
          </cell>
          <cell r="C922" t="str">
            <v>5120</v>
          </cell>
          <cell r="E922" t="str">
            <v>5</v>
          </cell>
          <cell r="L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</row>
        <row r="923">
          <cell r="B923" t="str">
            <v>5125</v>
          </cell>
          <cell r="C923" t="str">
            <v>5120</v>
          </cell>
          <cell r="E923" t="str">
            <v>5</v>
          </cell>
          <cell r="L923">
            <v>0</v>
          </cell>
          <cell r="O923">
            <v>581299.12</v>
          </cell>
          <cell r="P923">
            <v>581299.12</v>
          </cell>
          <cell r="Q923">
            <v>0</v>
          </cell>
          <cell r="R923">
            <v>581299.12</v>
          </cell>
        </row>
        <row r="924">
          <cell r="B924" t="str">
            <v>5125</v>
          </cell>
          <cell r="C924" t="str">
            <v>5120</v>
          </cell>
          <cell r="E924" t="str">
            <v>5</v>
          </cell>
          <cell r="L924">
            <v>0</v>
          </cell>
          <cell r="O924">
            <v>955.26</v>
          </cell>
          <cell r="P924">
            <v>955.26</v>
          </cell>
          <cell r="Q924">
            <v>0</v>
          </cell>
          <cell r="R924">
            <v>955.26</v>
          </cell>
        </row>
        <row r="925">
          <cell r="B925" t="str">
            <v>5125</v>
          </cell>
          <cell r="C925" t="str">
            <v>5120</v>
          </cell>
          <cell r="E925" t="str">
            <v>5</v>
          </cell>
          <cell r="L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</row>
        <row r="926">
          <cell r="B926" t="str">
            <v>5125</v>
          </cell>
          <cell r="C926" t="str">
            <v>5120</v>
          </cell>
          <cell r="E926" t="str">
            <v>5</v>
          </cell>
          <cell r="L926">
            <v>0</v>
          </cell>
          <cell r="O926">
            <v>455493.49</v>
          </cell>
          <cell r="P926">
            <v>455493.49</v>
          </cell>
          <cell r="Q926">
            <v>0</v>
          </cell>
          <cell r="R926">
            <v>455493.49</v>
          </cell>
        </row>
        <row r="927">
          <cell r="B927" t="str">
            <v>5125</v>
          </cell>
          <cell r="C927" t="str">
            <v>5120</v>
          </cell>
          <cell r="E927" t="str">
            <v>5</v>
          </cell>
          <cell r="L927">
            <v>0</v>
          </cell>
          <cell r="O927">
            <v>6558.93</v>
          </cell>
          <cell r="P927">
            <v>6558.93</v>
          </cell>
          <cell r="Q927">
            <v>0</v>
          </cell>
          <cell r="R927">
            <v>6558.93</v>
          </cell>
        </row>
        <row r="928">
          <cell r="B928" t="str">
            <v>5125</v>
          </cell>
          <cell r="C928" t="str">
            <v>5120</v>
          </cell>
          <cell r="E928" t="str">
            <v>5</v>
          </cell>
          <cell r="L928">
            <v>0</v>
          </cell>
          <cell r="O928">
            <v>8369.96</v>
          </cell>
          <cell r="P928">
            <v>8369.96</v>
          </cell>
          <cell r="Q928">
            <v>0</v>
          </cell>
          <cell r="R928">
            <v>8369.96</v>
          </cell>
        </row>
        <row r="929">
          <cell r="B929" t="str">
            <v>5125</v>
          </cell>
          <cell r="C929" t="str">
            <v>5120</v>
          </cell>
          <cell r="E929" t="str">
            <v>5</v>
          </cell>
          <cell r="L929">
            <v>0</v>
          </cell>
          <cell r="O929">
            <v>674.44</v>
          </cell>
          <cell r="P929">
            <v>674.44</v>
          </cell>
          <cell r="Q929">
            <v>0</v>
          </cell>
          <cell r="R929">
            <v>674.44</v>
          </cell>
        </row>
        <row r="930">
          <cell r="B930" t="str">
            <v>5126</v>
          </cell>
          <cell r="C930" t="str">
            <v>5120</v>
          </cell>
          <cell r="E930" t="str">
            <v>5</v>
          </cell>
          <cell r="L930">
            <v>0</v>
          </cell>
          <cell r="O930">
            <v>70650539.03</v>
          </cell>
          <cell r="P930">
            <v>70650539.03</v>
          </cell>
          <cell r="Q930">
            <v>0</v>
          </cell>
          <cell r="R930">
            <v>70650539.03</v>
          </cell>
        </row>
        <row r="931">
          <cell r="B931" t="str">
            <v>5126</v>
          </cell>
          <cell r="C931" t="str">
            <v>5120</v>
          </cell>
          <cell r="E931" t="str">
            <v>5</v>
          </cell>
          <cell r="L931">
            <v>0</v>
          </cell>
          <cell r="O931">
            <v>13978887.59</v>
          </cell>
          <cell r="P931">
            <v>13978887.59</v>
          </cell>
          <cell r="Q931">
            <v>0</v>
          </cell>
          <cell r="R931">
            <v>13978887.59</v>
          </cell>
        </row>
        <row r="932">
          <cell r="B932" t="str">
            <v>5126</v>
          </cell>
          <cell r="C932" t="str">
            <v>5120</v>
          </cell>
          <cell r="E932" t="str">
            <v>5</v>
          </cell>
          <cell r="L932">
            <v>0</v>
          </cell>
          <cell r="O932">
            <v>4655219.43</v>
          </cell>
          <cell r="P932">
            <v>4655219.43</v>
          </cell>
          <cell r="Q932">
            <v>0</v>
          </cell>
          <cell r="R932">
            <v>4655219.43</v>
          </cell>
        </row>
        <row r="933">
          <cell r="B933" t="str">
            <v>5127</v>
          </cell>
          <cell r="C933" t="str">
            <v>5120</v>
          </cell>
          <cell r="E933" t="str">
            <v>5</v>
          </cell>
          <cell r="L933">
            <v>0</v>
          </cell>
          <cell r="O933">
            <v>10785.68</v>
          </cell>
          <cell r="P933">
            <v>10785.68</v>
          </cell>
          <cell r="Q933">
            <v>0</v>
          </cell>
          <cell r="R933">
            <v>10785.68</v>
          </cell>
        </row>
        <row r="934">
          <cell r="B934" t="str">
            <v>5127</v>
          </cell>
          <cell r="C934" t="str">
            <v>5120</v>
          </cell>
          <cell r="E934" t="str">
            <v>5</v>
          </cell>
          <cell r="L934">
            <v>0</v>
          </cell>
          <cell r="O934">
            <v>879493.28</v>
          </cell>
          <cell r="P934">
            <v>879493.28</v>
          </cell>
          <cell r="Q934">
            <v>0</v>
          </cell>
          <cell r="R934">
            <v>879493.28</v>
          </cell>
        </row>
        <row r="935">
          <cell r="B935" t="str">
            <v>5127</v>
          </cell>
          <cell r="C935" t="str">
            <v>5120</v>
          </cell>
          <cell r="E935" t="str">
            <v>5</v>
          </cell>
          <cell r="L935">
            <v>0</v>
          </cell>
          <cell r="O935">
            <v>627657.37</v>
          </cell>
          <cell r="P935">
            <v>627657.37</v>
          </cell>
          <cell r="Q935">
            <v>0</v>
          </cell>
          <cell r="R935">
            <v>627657.37</v>
          </cell>
        </row>
        <row r="936">
          <cell r="B936" t="str">
            <v>5127</v>
          </cell>
          <cell r="C936" t="str">
            <v>5120</v>
          </cell>
          <cell r="E936" t="str">
            <v>5</v>
          </cell>
          <cell r="L936">
            <v>0</v>
          </cell>
          <cell r="O936">
            <v>460099.93</v>
          </cell>
          <cell r="P936">
            <v>460099.93</v>
          </cell>
          <cell r="Q936">
            <v>0</v>
          </cell>
          <cell r="R936">
            <v>460099.93</v>
          </cell>
        </row>
        <row r="937">
          <cell r="B937" t="str">
            <v>5127</v>
          </cell>
          <cell r="C937" t="str">
            <v>5120</v>
          </cell>
          <cell r="E937" t="str">
            <v>5</v>
          </cell>
          <cell r="L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</row>
        <row r="938">
          <cell r="B938" t="str">
            <v>5127</v>
          </cell>
          <cell r="C938" t="str">
            <v>5120</v>
          </cell>
          <cell r="E938" t="str">
            <v>5</v>
          </cell>
          <cell r="L938">
            <v>0</v>
          </cell>
          <cell r="O938">
            <v>121475.77</v>
          </cell>
          <cell r="P938">
            <v>121475.77</v>
          </cell>
          <cell r="Q938">
            <v>0</v>
          </cell>
          <cell r="R938">
            <v>121475.77</v>
          </cell>
        </row>
        <row r="939">
          <cell r="B939" t="str">
            <v>5127</v>
          </cell>
          <cell r="C939" t="str">
            <v>5120</v>
          </cell>
          <cell r="E939" t="str">
            <v>5</v>
          </cell>
          <cell r="L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</row>
        <row r="940">
          <cell r="B940" t="str">
            <v>5127</v>
          </cell>
          <cell r="C940" t="str">
            <v>5120</v>
          </cell>
          <cell r="E940" t="str">
            <v>5</v>
          </cell>
          <cell r="L940">
            <v>0</v>
          </cell>
          <cell r="O940">
            <v>303980.66</v>
          </cell>
          <cell r="P940">
            <v>303980.66</v>
          </cell>
          <cell r="Q940">
            <v>0</v>
          </cell>
          <cell r="R940">
            <v>303980.66</v>
          </cell>
        </row>
        <row r="941">
          <cell r="B941" t="str">
            <v>5127</v>
          </cell>
          <cell r="C941" t="str">
            <v>5120</v>
          </cell>
          <cell r="E941" t="str">
            <v>5</v>
          </cell>
          <cell r="L941">
            <v>0</v>
          </cell>
          <cell r="O941">
            <v>6677.02</v>
          </cell>
          <cell r="P941">
            <v>6677.02</v>
          </cell>
          <cell r="Q941">
            <v>0</v>
          </cell>
          <cell r="R941">
            <v>6677.02</v>
          </cell>
        </row>
        <row r="942">
          <cell r="B942" t="str">
            <v>5127</v>
          </cell>
          <cell r="C942" t="str">
            <v>5120</v>
          </cell>
          <cell r="E942" t="str">
            <v>5</v>
          </cell>
          <cell r="L942">
            <v>0</v>
          </cell>
          <cell r="O942">
            <v>17966.47</v>
          </cell>
          <cell r="P942">
            <v>17966.47</v>
          </cell>
          <cell r="Q942">
            <v>0</v>
          </cell>
          <cell r="R942">
            <v>17966.47</v>
          </cell>
        </row>
        <row r="943">
          <cell r="B943" t="str">
            <v>5127</v>
          </cell>
          <cell r="C943" t="str">
            <v>5120</v>
          </cell>
          <cell r="E943" t="str">
            <v>5</v>
          </cell>
          <cell r="L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</row>
        <row r="944">
          <cell r="B944" t="str">
            <v>5127</v>
          </cell>
          <cell r="C944" t="str">
            <v>5120</v>
          </cell>
          <cell r="E944" t="str">
            <v>5</v>
          </cell>
          <cell r="L944">
            <v>0</v>
          </cell>
          <cell r="O944">
            <v>277.97</v>
          </cell>
          <cell r="P944">
            <v>277.97</v>
          </cell>
          <cell r="Q944">
            <v>0</v>
          </cell>
          <cell r="R944">
            <v>277.97</v>
          </cell>
        </row>
        <row r="945">
          <cell r="B945" t="str">
            <v>5127</v>
          </cell>
          <cell r="C945" t="str">
            <v>5120</v>
          </cell>
          <cell r="E945" t="str">
            <v>5</v>
          </cell>
          <cell r="L945">
            <v>0</v>
          </cell>
          <cell r="O945">
            <v>1125.2</v>
          </cell>
          <cell r="P945">
            <v>1125.2</v>
          </cell>
          <cell r="Q945">
            <v>0</v>
          </cell>
          <cell r="R945">
            <v>1125.2</v>
          </cell>
        </row>
        <row r="946">
          <cell r="B946" t="str">
            <v>5128</v>
          </cell>
          <cell r="C946" t="str">
            <v>5120</v>
          </cell>
          <cell r="E946" t="str">
            <v>5</v>
          </cell>
          <cell r="L946">
            <v>0</v>
          </cell>
          <cell r="O946">
            <v>2075004.48</v>
          </cell>
          <cell r="P946">
            <v>2075004.48</v>
          </cell>
          <cell r="Q946">
            <v>0</v>
          </cell>
          <cell r="R946">
            <v>2075004.48</v>
          </cell>
        </row>
        <row r="947">
          <cell r="B947" t="str">
            <v>5128</v>
          </cell>
          <cell r="C947" t="str">
            <v>5120</v>
          </cell>
          <cell r="E947" t="str">
            <v>5</v>
          </cell>
          <cell r="L947">
            <v>0</v>
          </cell>
          <cell r="O947">
            <v>38483.62</v>
          </cell>
          <cell r="P947">
            <v>38483.62</v>
          </cell>
          <cell r="Q947">
            <v>0</v>
          </cell>
          <cell r="R947">
            <v>38483.62</v>
          </cell>
        </row>
        <row r="948">
          <cell r="B948" t="str">
            <v>5128</v>
          </cell>
          <cell r="C948" t="str">
            <v>5120</v>
          </cell>
          <cell r="E948" t="str">
            <v>5</v>
          </cell>
          <cell r="L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</row>
        <row r="949">
          <cell r="B949" t="str">
            <v>5128</v>
          </cell>
          <cell r="C949" t="str">
            <v>5120</v>
          </cell>
          <cell r="E949" t="str">
            <v>5</v>
          </cell>
          <cell r="L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</row>
        <row r="950">
          <cell r="B950" t="str">
            <v>5128</v>
          </cell>
          <cell r="C950" t="str">
            <v>5120</v>
          </cell>
          <cell r="E950" t="str">
            <v>5</v>
          </cell>
          <cell r="L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</row>
        <row r="951">
          <cell r="B951" t="str">
            <v>5128</v>
          </cell>
          <cell r="C951" t="str">
            <v>5120</v>
          </cell>
          <cell r="E951" t="str">
            <v>5</v>
          </cell>
          <cell r="L951">
            <v>0</v>
          </cell>
          <cell r="O951">
            <v>14528</v>
          </cell>
          <cell r="P951">
            <v>14528</v>
          </cell>
          <cell r="Q951">
            <v>0</v>
          </cell>
          <cell r="R951">
            <v>14528</v>
          </cell>
        </row>
        <row r="952">
          <cell r="B952" t="str">
            <v>5129</v>
          </cell>
          <cell r="C952" t="str">
            <v>5120</v>
          </cell>
          <cell r="E952" t="str">
            <v>5</v>
          </cell>
          <cell r="L952">
            <v>0</v>
          </cell>
          <cell r="O952">
            <v>169158.31</v>
          </cell>
          <cell r="P952">
            <v>169158.31</v>
          </cell>
          <cell r="Q952">
            <v>0</v>
          </cell>
          <cell r="R952">
            <v>169158.31</v>
          </cell>
        </row>
        <row r="953">
          <cell r="B953" t="str">
            <v>5129</v>
          </cell>
          <cell r="C953" t="str">
            <v>5120</v>
          </cell>
          <cell r="E953" t="str">
            <v>5</v>
          </cell>
          <cell r="L953">
            <v>0</v>
          </cell>
          <cell r="O953">
            <v>8827.29</v>
          </cell>
          <cell r="P953">
            <v>8827.29</v>
          </cell>
          <cell r="Q953">
            <v>0</v>
          </cell>
          <cell r="R953">
            <v>8827.29</v>
          </cell>
        </row>
        <row r="954">
          <cell r="B954" t="str">
            <v>5129</v>
          </cell>
          <cell r="C954" t="str">
            <v>5120</v>
          </cell>
          <cell r="E954" t="str">
            <v>5</v>
          </cell>
          <cell r="L954">
            <v>0</v>
          </cell>
          <cell r="O954">
            <v>2948.21</v>
          </cell>
          <cell r="P954">
            <v>2948.21</v>
          </cell>
          <cell r="Q954">
            <v>0</v>
          </cell>
          <cell r="R954">
            <v>2948.21</v>
          </cell>
        </row>
        <row r="955">
          <cell r="B955" t="str">
            <v>5129</v>
          </cell>
          <cell r="C955" t="str">
            <v>5120</v>
          </cell>
          <cell r="E955" t="str">
            <v>5</v>
          </cell>
          <cell r="L955">
            <v>0</v>
          </cell>
          <cell r="O955">
            <v>15400.83</v>
          </cell>
          <cell r="P955">
            <v>15400.83</v>
          </cell>
          <cell r="Q955">
            <v>0</v>
          </cell>
          <cell r="R955">
            <v>15400.83</v>
          </cell>
        </row>
        <row r="956">
          <cell r="B956" t="str">
            <v>5129</v>
          </cell>
          <cell r="C956" t="str">
            <v>5120</v>
          </cell>
          <cell r="E956" t="str">
            <v>5</v>
          </cell>
          <cell r="L956">
            <v>0</v>
          </cell>
          <cell r="O956">
            <v>53863.34</v>
          </cell>
          <cell r="P956">
            <v>53863.34</v>
          </cell>
          <cell r="Q956">
            <v>0</v>
          </cell>
          <cell r="R956">
            <v>53863.34</v>
          </cell>
        </row>
        <row r="957">
          <cell r="B957" t="str">
            <v>5129</v>
          </cell>
          <cell r="C957" t="str">
            <v>5120</v>
          </cell>
          <cell r="E957" t="str">
            <v>5</v>
          </cell>
          <cell r="L957">
            <v>0</v>
          </cell>
          <cell r="O957">
            <v>33981.94</v>
          </cell>
          <cell r="P957">
            <v>33981.94</v>
          </cell>
          <cell r="Q957">
            <v>0</v>
          </cell>
          <cell r="R957">
            <v>33981.94</v>
          </cell>
        </row>
        <row r="958">
          <cell r="B958" t="str">
            <v>5129</v>
          </cell>
          <cell r="C958" t="str">
            <v>5120</v>
          </cell>
          <cell r="E958" t="str">
            <v>5</v>
          </cell>
          <cell r="L958">
            <v>0</v>
          </cell>
          <cell r="O958">
            <v>1874.71</v>
          </cell>
          <cell r="P958">
            <v>1874.71</v>
          </cell>
          <cell r="Q958">
            <v>0</v>
          </cell>
          <cell r="R958">
            <v>1874.71</v>
          </cell>
        </row>
        <row r="959">
          <cell r="B959" t="str">
            <v>5129</v>
          </cell>
          <cell r="C959" t="str">
            <v>5120</v>
          </cell>
          <cell r="E959" t="str">
            <v>5</v>
          </cell>
          <cell r="L959">
            <v>0</v>
          </cell>
          <cell r="O959">
            <v>401.96</v>
          </cell>
          <cell r="P959">
            <v>401.96</v>
          </cell>
          <cell r="Q959">
            <v>0</v>
          </cell>
          <cell r="R959">
            <v>401.96</v>
          </cell>
        </row>
        <row r="960">
          <cell r="B960" t="str">
            <v>5129</v>
          </cell>
          <cell r="C960" t="str">
            <v>5120</v>
          </cell>
          <cell r="E960" t="str">
            <v>5</v>
          </cell>
          <cell r="L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</row>
        <row r="961">
          <cell r="B961" t="str">
            <v>5129</v>
          </cell>
          <cell r="C961" t="str">
            <v>5120</v>
          </cell>
          <cell r="E961" t="str">
            <v>5</v>
          </cell>
          <cell r="L961">
            <v>0</v>
          </cell>
          <cell r="O961">
            <v>11915.06</v>
          </cell>
          <cell r="P961">
            <v>11915.06</v>
          </cell>
          <cell r="Q961">
            <v>0</v>
          </cell>
          <cell r="R961">
            <v>11915.06</v>
          </cell>
        </row>
        <row r="962">
          <cell r="B962" t="str">
            <v>5129</v>
          </cell>
          <cell r="C962" t="str">
            <v>5120</v>
          </cell>
          <cell r="E962" t="str">
            <v>5</v>
          </cell>
          <cell r="L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</row>
        <row r="963">
          <cell r="B963" t="str">
            <v>5129</v>
          </cell>
          <cell r="C963" t="str">
            <v>5120</v>
          </cell>
          <cell r="E963" t="str">
            <v>5</v>
          </cell>
          <cell r="L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</row>
        <row r="964">
          <cell r="B964" t="str">
            <v>5129</v>
          </cell>
          <cell r="C964" t="str">
            <v>5120</v>
          </cell>
          <cell r="E964" t="str">
            <v>5</v>
          </cell>
          <cell r="L964">
            <v>0</v>
          </cell>
          <cell r="O964">
            <v>180258.28</v>
          </cell>
          <cell r="P964">
            <v>180258.28</v>
          </cell>
          <cell r="Q964">
            <v>0</v>
          </cell>
          <cell r="R964">
            <v>180258.28</v>
          </cell>
        </row>
        <row r="965">
          <cell r="B965" t="str">
            <v>5129</v>
          </cell>
          <cell r="C965" t="str">
            <v>5120</v>
          </cell>
          <cell r="E965" t="str">
            <v>5</v>
          </cell>
          <cell r="L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</row>
        <row r="966">
          <cell r="B966" t="str">
            <v>5129</v>
          </cell>
          <cell r="C966" t="str">
            <v>5120</v>
          </cell>
          <cell r="E966" t="str">
            <v>5</v>
          </cell>
          <cell r="L966">
            <v>0</v>
          </cell>
          <cell r="O966">
            <v>324.8</v>
          </cell>
          <cell r="P966">
            <v>324.8</v>
          </cell>
          <cell r="Q966">
            <v>0</v>
          </cell>
          <cell r="R966">
            <v>324.8</v>
          </cell>
        </row>
        <row r="967">
          <cell r="B967" t="str">
            <v>5129</v>
          </cell>
          <cell r="C967" t="str">
            <v>5120</v>
          </cell>
          <cell r="E967" t="str">
            <v>5</v>
          </cell>
          <cell r="L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</row>
        <row r="968">
          <cell r="B968" t="str">
            <v>5129</v>
          </cell>
          <cell r="C968" t="str">
            <v>5120</v>
          </cell>
          <cell r="E968" t="str">
            <v>5</v>
          </cell>
          <cell r="L968">
            <v>0</v>
          </cell>
          <cell r="O968">
            <v>2806.8</v>
          </cell>
          <cell r="P968">
            <v>2806.8</v>
          </cell>
          <cell r="Q968">
            <v>0</v>
          </cell>
          <cell r="R968">
            <v>2806.8</v>
          </cell>
        </row>
        <row r="969">
          <cell r="B969" t="str">
            <v>5129</v>
          </cell>
          <cell r="C969" t="str">
            <v>5120</v>
          </cell>
          <cell r="E969" t="str">
            <v>5</v>
          </cell>
          <cell r="L969">
            <v>0</v>
          </cell>
          <cell r="O969">
            <v>1527.83</v>
          </cell>
          <cell r="P969">
            <v>1527.83</v>
          </cell>
          <cell r="Q969">
            <v>0</v>
          </cell>
          <cell r="R969">
            <v>1527.83</v>
          </cell>
        </row>
        <row r="970">
          <cell r="B970" t="str">
            <v>5129</v>
          </cell>
          <cell r="C970" t="str">
            <v>5120</v>
          </cell>
          <cell r="E970" t="str">
            <v>5</v>
          </cell>
          <cell r="L970">
            <v>0</v>
          </cell>
          <cell r="O970">
            <v>18057067.75</v>
          </cell>
          <cell r="P970">
            <v>18057067.75</v>
          </cell>
          <cell r="Q970">
            <v>0</v>
          </cell>
          <cell r="R970">
            <v>18057067.75</v>
          </cell>
        </row>
        <row r="971">
          <cell r="B971" t="str">
            <v>5129</v>
          </cell>
          <cell r="C971" t="str">
            <v>5120</v>
          </cell>
          <cell r="E971" t="str">
            <v>5</v>
          </cell>
          <cell r="L971">
            <v>0</v>
          </cell>
          <cell r="O971">
            <v>93.85</v>
          </cell>
          <cell r="P971">
            <v>93.85</v>
          </cell>
          <cell r="Q971">
            <v>0</v>
          </cell>
          <cell r="R971">
            <v>93.85</v>
          </cell>
        </row>
        <row r="972">
          <cell r="B972" t="str">
            <v>5129</v>
          </cell>
          <cell r="C972" t="str">
            <v>5120</v>
          </cell>
          <cell r="E972" t="str">
            <v>5</v>
          </cell>
          <cell r="L972">
            <v>0</v>
          </cell>
          <cell r="O972">
            <v>23824.05</v>
          </cell>
          <cell r="P972">
            <v>23824.05</v>
          </cell>
          <cell r="Q972">
            <v>0</v>
          </cell>
          <cell r="R972">
            <v>23824.05</v>
          </cell>
        </row>
        <row r="973">
          <cell r="B973" t="str">
            <v>5129</v>
          </cell>
          <cell r="C973" t="str">
            <v>5120</v>
          </cell>
          <cell r="E973" t="str">
            <v>5</v>
          </cell>
          <cell r="L973">
            <v>0</v>
          </cell>
          <cell r="O973">
            <v>765721.8</v>
          </cell>
          <cell r="P973">
            <v>765721.8</v>
          </cell>
          <cell r="Q973">
            <v>0</v>
          </cell>
          <cell r="R973">
            <v>765721.8</v>
          </cell>
        </row>
        <row r="974">
          <cell r="B974" t="str">
            <v>5129</v>
          </cell>
          <cell r="C974" t="str">
            <v>5120</v>
          </cell>
          <cell r="E974" t="str">
            <v>5</v>
          </cell>
          <cell r="L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</row>
        <row r="975">
          <cell r="B975" t="str">
            <v>5131</v>
          </cell>
          <cell r="C975" t="str">
            <v>5130</v>
          </cell>
          <cell r="E975" t="str">
            <v>5</v>
          </cell>
          <cell r="L975">
            <v>0</v>
          </cell>
          <cell r="O975">
            <v>135820150.41</v>
          </cell>
          <cell r="P975">
            <v>135820150.41</v>
          </cell>
          <cell r="Q975">
            <v>0</v>
          </cell>
          <cell r="R975">
            <v>135820150.41</v>
          </cell>
        </row>
        <row r="976">
          <cell r="B976" t="str">
            <v>5131</v>
          </cell>
          <cell r="C976" t="str">
            <v>5130</v>
          </cell>
          <cell r="E976" t="str">
            <v>5</v>
          </cell>
          <cell r="L976">
            <v>0</v>
          </cell>
          <cell r="O976">
            <v>4350543.2</v>
          </cell>
          <cell r="P976">
            <v>4350543.2</v>
          </cell>
          <cell r="Q976">
            <v>0</v>
          </cell>
          <cell r="R976">
            <v>4350543.2</v>
          </cell>
        </row>
        <row r="977">
          <cell r="B977" t="str">
            <v>5131</v>
          </cell>
          <cell r="C977" t="str">
            <v>5130</v>
          </cell>
          <cell r="E977" t="str">
            <v>5</v>
          </cell>
          <cell r="L977">
            <v>0</v>
          </cell>
          <cell r="O977">
            <v>52225.25</v>
          </cell>
          <cell r="P977">
            <v>52225.25</v>
          </cell>
          <cell r="Q977">
            <v>0</v>
          </cell>
          <cell r="R977">
            <v>52225.25</v>
          </cell>
        </row>
        <row r="978">
          <cell r="B978" t="str">
            <v>5131</v>
          </cell>
          <cell r="C978" t="str">
            <v>5130</v>
          </cell>
          <cell r="E978" t="str">
            <v>5</v>
          </cell>
          <cell r="L978">
            <v>0</v>
          </cell>
          <cell r="O978">
            <v>27317.47</v>
          </cell>
          <cell r="P978">
            <v>27317.47</v>
          </cell>
          <cell r="Q978">
            <v>0</v>
          </cell>
          <cell r="R978">
            <v>27317.47</v>
          </cell>
        </row>
        <row r="979">
          <cell r="B979" t="str">
            <v>5131</v>
          </cell>
          <cell r="C979" t="str">
            <v>5130</v>
          </cell>
          <cell r="E979" t="str">
            <v>5</v>
          </cell>
          <cell r="L979">
            <v>0</v>
          </cell>
          <cell r="O979">
            <v>1883788.28</v>
          </cell>
          <cell r="P979">
            <v>1883788.28</v>
          </cell>
          <cell r="Q979">
            <v>0</v>
          </cell>
          <cell r="R979">
            <v>1883788.28</v>
          </cell>
        </row>
        <row r="980">
          <cell r="B980" t="str">
            <v>5131</v>
          </cell>
          <cell r="C980" t="str">
            <v>5130</v>
          </cell>
          <cell r="E980" t="str">
            <v>5</v>
          </cell>
          <cell r="L980">
            <v>0</v>
          </cell>
          <cell r="O980">
            <v>1146454.28</v>
          </cell>
          <cell r="P980">
            <v>1146454.28</v>
          </cell>
          <cell r="Q980">
            <v>0</v>
          </cell>
          <cell r="R980">
            <v>1146454.28</v>
          </cell>
        </row>
        <row r="981">
          <cell r="B981" t="str">
            <v>5131</v>
          </cell>
          <cell r="C981" t="str">
            <v>5130</v>
          </cell>
          <cell r="E981" t="str">
            <v>5</v>
          </cell>
          <cell r="L981">
            <v>0</v>
          </cell>
          <cell r="O981">
            <v>177301</v>
          </cell>
          <cell r="P981">
            <v>177301</v>
          </cell>
          <cell r="Q981">
            <v>0</v>
          </cell>
          <cell r="R981">
            <v>177301</v>
          </cell>
        </row>
        <row r="982">
          <cell r="B982" t="str">
            <v>5131</v>
          </cell>
          <cell r="C982" t="str">
            <v>5130</v>
          </cell>
          <cell r="E982" t="str">
            <v>5</v>
          </cell>
          <cell r="L982">
            <v>0</v>
          </cell>
          <cell r="O982">
            <v>1902607.17</v>
          </cell>
          <cell r="P982">
            <v>1902607.17</v>
          </cell>
          <cell r="Q982">
            <v>0</v>
          </cell>
          <cell r="R982">
            <v>1902607.17</v>
          </cell>
        </row>
        <row r="983">
          <cell r="B983" t="str">
            <v>5131</v>
          </cell>
          <cell r="C983" t="str">
            <v>5130</v>
          </cell>
          <cell r="E983" t="str">
            <v>5</v>
          </cell>
          <cell r="L983">
            <v>0</v>
          </cell>
          <cell r="O983">
            <v>1506555.24</v>
          </cell>
          <cell r="P983">
            <v>1506555.24</v>
          </cell>
          <cell r="Q983">
            <v>0</v>
          </cell>
          <cell r="R983">
            <v>1506555.24</v>
          </cell>
        </row>
        <row r="984">
          <cell r="B984" t="str">
            <v>5131</v>
          </cell>
          <cell r="C984" t="str">
            <v>5130</v>
          </cell>
          <cell r="E984" t="str">
            <v>5</v>
          </cell>
          <cell r="L984">
            <v>0</v>
          </cell>
          <cell r="O984">
            <v>1645022.44</v>
          </cell>
          <cell r="P984">
            <v>1645022.44</v>
          </cell>
          <cell r="Q984">
            <v>0</v>
          </cell>
          <cell r="R984">
            <v>1645022.44</v>
          </cell>
        </row>
        <row r="985">
          <cell r="B985" t="str">
            <v>5132</v>
          </cell>
          <cell r="C985" t="str">
            <v>5130</v>
          </cell>
          <cell r="E985" t="str">
            <v>5</v>
          </cell>
          <cell r="L985">
            <v>0</v>
          </cell>
          <cell r="O985">
            <v>11080351.17</v>
          </cell>
          <cell r="P985">
            <v>11080351.17</v>
          </cell>
          <cell r="Q985">
            <v>0</v>
          </cell>
          <cell r="R985">
            <v>11080351.17</v>
          </cell>
        </row>
        <row r="986">
          <cell r="B986" t="str">
            <v>5132</v>
          </cell>
          <cell r="C986" t="str">
            <v>5130</v>
          </cell>
          <cell r="E986" t="str">
            <v>5</v>
          </cell>
          <cell r="L986">
            <v>0</v>
          </cell>
          <cell r="O986">
            <v>952022.06</v>
          </cell>
          <cell r="P986">
            <v>952022.06</v>
          </cell>
          <cell r="Q986">
            <v>0</v>
          </cell>
          <cell r="R986">
            <v>952022.06</v>
          </cell>
        </row>
        <row r="987">
          <cell r="B987" t="str">
            <v>5132</v>
          </cell>
          <cell r="C987" t="str">
            <v>5130</v>
          </cell>
          <cell r="E987" t="str">
            <v>5</v>
          </cell>
          <cell r="L987">
            <v>0</v>
          </cell>
          <cell r="O987">
            <v>1999</v>
          </cell>
          <cell r="P987">
            <v>1999</v>
          </cell>
          <cell r="Q987">
            <v>0</v>
          </cell>
          <cell r="R987">
            <v>1999</v>
          </cell>
        </row>
        <row r="988">
          <cell r="B988" t="str">
            <v>5132</v>
          </cell>
          <cell r="C988" t="str">
            <v>5130</v>
          </cell>
          <cell r="E988" t="str">
            <v>5</v>
          </cell>
          <cell r="L988">
            <v>0</v>
          </cell>
          <cell r="O988">
            <v>160984.8</v>
          </cell>
          <cell r="P988">
            <v>160984.8</v>
          </cell>
          <cell r="Q988">
            <v>0</v>
          </cell>
          <cell r="R988">
            <v>160984.8</v>
          </cell>
        </row>
        <row r="989">
          <cell r="B989" t="str">
            <v>5132</v>
          </cell>
          <cell r="C989" t="str">
            <v>5130</v>
          </cell>
          <cell r="E989" t="str">
            <v>5</v>
          </cell>
          <cell r="L989">
            <v>0</v>
          </cell>
          <cell r="O989">
            <v>7973495.13</v>
          </cell>
          <cell r="P989">
            <v>7973495.13</v>
          </cell>
          <cell r="Q989">
            <v>0</v>
          </cell>
          <cell r="R989">
            <v>7973495.13</v>
          </cell>
        </row>
        <row r="990">
          <cell r="B990" t="str">
            <v>5133</v>
          </cell>
          <cell r="C990" t="str">
            <v>5130</v>
          </cell>
          <cell r="E990" t="str">
            <v>5</v>
          </cell>
          <cell r="L990">
            <v>0</v>
          </cell>
          <cell r="O990">
            <v>1023873.7</v>
          </cell>
          <cell r="P990">
            <v>1023873.7</v>
          </cell>
          <cell r="Q990">
            <v>0</v>
          </cell>
          <cell r="R990">
            <v>1023873.7</v>
          </cell>
        </row>
        <row r="991">
          <cell r="B991" t="str">
            <v>5133</v>
          </cell>
          <cell r="C991" t="str">
            <v>5130</v>
          </cell>
          <cell r="E991" t="str">
            <v>5</v>
          </cell>
          <cell r="L991">
            <v>0</v>
          </cell>
          <cell r="O991">
            <v>443942.44</v>
          </cell>
          <cell r="P991">
            <v>443942.44</v>
          </cell>
          <cell r="Q991">
            <v>0</v>
          </cell>
          <cell r="R991">
            <v>443942.44</v>
          </cell>
        </row>
        <row r="992">
          <cell r="B992" t="str">
            <v>5133</v>
          </cell>
          <cell r="C992" t="str">
            <v>5130</v>
          </cell>
          <cell r="E992" t="str">
            <v>5</v>
          </cell>
          <cell r="L992">
            <v>0</v>
          </cell>
          <cell r="O992">
            <v>923140</v>
          </cell>
          <cell r="P992">
            <v>923140</v>
          </cell>
          <cell r="Q992">
            <v>0</v>
          </cell>
          <cell r="R992">
            <v>923140</v>
          </cell>
        </row>
        <row r="993">
          <cell r="B993" t="str">
            <v>5133</v>
          </cell>
          <cell r="C993" t="str">
            <v>5130</v>
          </cell>
          <cell r="E993" t="str">
            <v>5</v>
          </cell>
          <cell r="L993">
            <v>0</v>
          </cell>
          <cell r="O993">
            <v>26000</v>
          </cell>
          <cell r="P993">
            <v>26000</v>
          </cell>
          <cell r="Q993">
            <v>0</v>
          </cell>
          <cell r="R993">
            <v>26000</v>
          </cell>
        </row>
        <row r="994">
          <cell r="B994" t="str">
            <v>5133</v>
          </cell>
          <cell r="C994" t="str">
            <v>5130</v>
          </cell>
          <cell r="E994" t="str">
            <v>5</v>
          </cell>
          <cell r="L994">
            <v>0</v>
          </cell>
          <cell r="O994">
            <v>161192.88</v>
          </cell>
          <cell r="P994">
            <v>161192.88</v>
          </cell>
          <cell r="Q994">
            <v>0</v>
          </cell>
          <cell r="R994">
            <v>161192.88</v>
          </cell>
        </row>
        <row r="995">
          <cell r="B995" t="str">
            <v>5133</v>
          </cell>
          <cell r="C995" t="str">
            <v>5130</v>
          </cell>
          <cell r="E995" t="str">
            <v>5</v>
          </cell>
          <cell r="L995">
            <v>0</v>
          </cell>
          <cell r="O995">
            <v>6563985.93</v>
          </cell>
          <cell r="P995">
            <v>6563985.93</v>
          </cell>
          <cell r="Q995">
            <v>0</v>
          </cell>
          <cell r="R995">
            <v>6563985.93</v>
          </cell>
        </row>
        <row r="996">
          <cell r="B996" t="str">
            <v>5133</v>
          </cell>
          <cell r="C996" t="str">
            <v>5130</v>
          </cell>
          <cell r="E996" t="str">
            <v>5</v>
          </cell>
          <cell r="L996">
            <v>0</v>
          </cell>
          <cell r="O996">
            <v>2125032.65</v>
          </cell>
          <cell r="P996">
            <v>2125032.65</v>
          </cell>
          <cell r="Q996">
            <v>0</v>
          </cell>
          <cell r="R996">
            <v>2125032.65</v>
          </cell>
        </row>
        <row r="997">
          <cell r="B997" t="str">
            <v>5133</v>
          </cell>
          <cell r="C997" t="str">
            <v>5130</v>
          </cell>
          <cell r="E997" t="str">
            <v>5</v>
          </cell>
          <cell r="L997">
            <v>0</v>
          </cell>
          <cell r="O997">
            <v>7424</v>
          </cell>
          <cell r="P997">
            <v>7424</v>
          </cell>
          <cell r="Q997">
            <v>0</v>
          </cell>
          <cell r="R997">
            <v>7424</v>
          </cell>
        </row>
        <row r="998">
          <cell r="B998" t="str">
            <v>5133</v>
          </cell>
          <cell r="C998" t="str">
            <v>5130</v>
          </cell>
          <cell r="E998" t="str">
            <v>5</v>
          </cell>
          <cell r="L998">
            <v>0</v>
          </cell>
          <cell r="O998">
            <v>1747566.48</v>
          </cell>
          <cell r="P998">
            <v>1747566.48</v>
          </cell>
          <cell r="Q998">
            <v>0</v>
          </cell>
          <cell r="R998">
            <v>1747566.48</v>
          </cell>
        </row>
        <row r="999">
          <cell r="B999" t="str">
            <v>5133</v>
          </cell>
          <cell r="C999" t="str">
            <v>5130</v>
          </cell>
          <cell r="E999" t="str">
            <v>5</v>
          </cell>
          <cell r="L999">
            <v>0</v>
          </cell>
          <cell r="O999">
            <v>9050447.45</v>
          </cell>
          <cell r="P999">
            <v>9050447.45</v>
          </cell>
          <cell r="Q999">
            <v>0</v>
          </cell>
          <cell r="R999">
            <v>9050447.45</v>
          </cell>
        </row>
        <row r="1000">
          <cell r="B1000" t="str">
            <v>5133</v>
          </cell>
          <cell r="C1000" t="str">
            <v>5130</v>
          </cell>
          <cell r="E1000" t="str">
            <v>5</v>
          </cell>
          <cell r="L1000">
            <v>0</v>
          </cell>
          <cell r="O1000">
            <v>768911.84</v>
          </cell>
          <cell r="P1000">
            <v>768911.84</v>
          </cell>
          <cell r="Q1000">
            <v>0</v>
          </cell>
          <cell r="R1000">
            <v>768911.84</v>
          </cell>
        </row>
        <row r="1001">
          <cell r="B1001" t="str">
            <v>5133</v>
          </cell>
          <cell r="C1001" t="str">
            <v>5130</v>
          </cell>
          <cell r="E1001" t="str">
            <v>5</v>
          </cell>
          <cell r="L1001">
            <v>0</v>
          </cell>
          <cell r="O1001">
            <v>4257722.48</v>
          </cell>
          <cell r="P1001">
            <v>4257722.48</v>
          </cell>
          <cell r="Q1001">
            <v>0</v>
          </cell>
          <cell r="R1001">
            <v>4257722.48</v>
          </cell>
        </row>
        <row r="1002">
          <cell r="B1002" t="str">
            <v>5133</v>
          </cell>
          <cell r="C1002" t="str">
            <v>5130</v>
          </cell>
          <cell r="E1002" t="str">
            <v>5</v>
          </cell>
          <cell r="L1002">
            <v>0</v>
          </cell>
          <cell r="O1002">
            <v>2201797.55</v>
          </cell>
          <cell r="P1002">
            <v>2201797.55</v>
          </cell>
          <cell r="Q1002">
            <v>0</v>
          </cell>
          <cell r="R1002">
            <v>2201797.55</v>
          </cell>
        </row>
        <row r="1003">
          <cell r="B1003" t="str">
            <v>5134</v>
          </cell>
          <cell r="C1003" t="str">
            <v>5130</v>
          </cell>
          <cell r="E1003" t="str">
            <v>5</v>
          </cell>
          <cell r="L1003">
            <v>0</v>
          </cell>
          <cell r="O1003">
            <v>5292233.52</v>
          </cell>
          <cell r="P1003">
            <v>5292233.52</v>
          </cell>
          <cell r="Q1003">
            <v>0</v>
          </cell>
          <cell r="R1003">
            <v>5292233.52</v>
          </cell>
        </row>
        <row r="1004">
          <cell r="B1004" t="str">
            <v>5134</v>
          </cell>
          <cell r="C1004" t="str">
            <v>5130</v>
          </cell>
          <cell r="E1004" t="str">
            <v>5</v>
          </cell>
          <cell r="L1004">
            <v>0</v>
          </cell>
          <cell r="O1004">
            <v>2753.75</v>
          </cell>
          <cell r="P1004">
            <v>2753.75</v>
          </cell>
          <cell r="Q1004">
            <v>0</v>
          </cell>
          <cell r="R1004">
            <v>2753.75</v>
          </cell>
        </row>
        <row r="1005">
          <cell r="B1005" t="str">
            <v>5134</v>
          </cell>
          <cell r="C1005" t="str">
            <v>5130</v>
          </cell>
          <cell r="E1005" t="str">
            <v>5</v>
          </cell>
          <cell r="L1005">
            <v>0</v>
          </cell>
          <cell r="O1005">
            <v>1157944.94</v>
          </cell>
          <cell r="P1005">
            <v>1157944.94</v>
          </cell>
          <cell r="Q1005">
            <v>0</v>
          </cell>
          <cell r="R1005">
            <v>1157944.94</v>
          </cell>
        </row>
        <row r="1006">
          <cell r="B1006" t="str">
            <v>5134</v>
          </cell>
          <cell r="C1006" t="str">
            <v>5130</v>
          </cell>
          <cell r="E1006" t="str">
            <v>5</v>
          </cell>
          <cell r="L1006">
            <v>0</v>
          </cell>
          <cell r="O1006">
            <v>2072108.02</v>
          </cell>
          <cell r="P1006">
            <v>2072108.02</v>
          </cell>
          <cell r="Q1006">
            <v>0</v>
          </cell>
          <cell r="R1006">
            <v>2072108.02</v>
          </cell>
        </row>
        <row r="1007">
          <cell r="B1007" t="str">
            <v>5134</v>
          </cell>
          <cell r="C1007" t="str">
            <v>5130</v>
          </cell>
          <cell r="E1007" t="str">
            <v>5</v>
          </cell>
          <cell r="L1007">
            <v>0</v>
          </cell>
          <cell r="O1007">
            <v>22082392.47</v>
          </cell>
          <cell r="P1007">
            <v>22082392.47</v>
          </cell>
          <cell r="Q1007">
            <v>0</v>
          </cell>
          <cell r="R1007">
            <v>22082392.47</v>
          </cell>
        </row>
        <row r="1008">
          <cell r="B1008" t="str">
            <v>5134</v>
          </cell>
          <cell r="C1008" t="str">
            <v>5130</v>
          </cell>
          <cell r="E1008" t="str">
            <v>5</v>
          </cell>
          <cell r="L1008">
            <v>0</v>
          </cell>
          <cell r="O1008">
            <v>11136</v>
          </cell>
          <cell r="P1008">
            <v>11136</v>
          </cell>
          <cell r="Q1008">
            <v>0</v>
          </cell>
          <cell r="R1008">
            <v>11136</v>
          </cell>
        </row>
        <row r="1009">
          <cell r="B1009" t="str">
            <v>5134</v>
          </cell>
          <cell r="C1009" t="str">
            <v>5130</v>
          </cell>
          <cell r="E1009" t="str">
            <v>5</v>
          </cell>
          <cell r="L1009">
            <v>0</v>
          </cell>
          <cell r="O1009">
            <v>94450</v>
          </cell>
          <cell r="P1009">
            <v>94450</v>
          </cell>
          <cell r="Q1009">
            <v>0</v>
          </cell>
          <cell r="R1009">
            <v>94450</v>
          </cell>
        </row>
        <row r="1010">
          <cell r="B1010" t="str">
            <v>5134</v>
          </cell>
          <cell r="C1010" t="str">
            <v>5130</v>
          </cell>
          <cell r="E1010" t="str">
            <v>5</v>
          </cell>
          <cell r="L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B1011" t="str">
            <v>5135</v>
          </cell>
          <cell r="C1011" t="str">
            <v>5130</v>
          </cell>
          <cell r="E1011" t="str">
            <v>5</v>
          </cell>
          <cell r="L1011">
            <v>0</v>
          </cell>
          <cell r="O1011">
            <v>2100708.96</v>
          </cell>
          <cell r="P1011">
            <v>2100708.96</v>
          </cell>
          <cell r="Q1011">
            <v>0</v>
          </cell>
          <cell r="R1011">
            <v>2100708.96</v>
          </cell>
        </row>
        <row r="1012">
          <cell r="B1012" t="str">
            <v>5135</v>
          </cell>
          <cell r="C1012" t="str">
            <v>5130</v>
          </cell>
          <cell r="E1012" t="str">
            <v>5</v>
          </cell>
          <cell r="L1012">
            <v>0</v>
          </cell>
          <cell r="O1012">
            <v>5415.8</v>
          </cell>
          <cell r="P1012">
            <v>5415.8</v>
          </cell>
          <cell r="Q1012">
            <v>0</v>
          </cell>
          <cell r="R1012">
            <v>5415.8</v>
          </cell>
        </row>
        <row r="1013">
          <cell r="B1013" t="str">
            <v>5135</v>
          </cell>
          <cell r="C1013" t="str">
            <v>5130</v>
          </cell>
          <cell r="E1013" t="str">
            <v>5</v>
          </cell>
          <cell r="L1013">
            <v>0</v>
          </cell>
          <cell r="O1013">
            <v>1646761.69</v>
          </cell>
          <cell r="P1013">
            <v>1646761.69</v>
          </cell>
          <cell r="Q1013">
            <v>0</v>
          </cell>
          <cell r="R1013">
            <v>1646761.69</v>
          </cell>
        </row>
        <row r="1014">
          <cell r="B1014" t="str">
            <v>5135</v>
          </cell>
          <cell r="C1014" t="str">
            <v>5130</v>
          </cell>
          <cell r="E1014" t="str">
            <v>5</v>
          </cell>
          <cell r="L1014">
            <v>0</v>
          </cell>
          <cell r="O1014">
            <v>94315.99</v>
          </cell>
          <cell r="P1014">
            <v>94315.99</v>
          </cell>
          <cell r="Q1014">
            <v>0</v>
          </cell>
          <cell r="R1014">
            <v>94315.99</v>
          </cell>
        </row>
        <row r="1015">
          <cell r="B1015" t="str">
            <v>5135</v>
          </cell>
          <cell r="C1015" t="str">
            <v>5130</v>
          </cell>
          <cell r="E1015" t="str">
            <v>5</v>
          </cell>
          <cell r="L1015">
            <v>0</v>
          </cell>
          <cell r="O1015">
            <v>625380.6</v>
          </cell>
          <cell r="P1015">
            <v>625380.6</v>
          </cell>
          <cell r="Q1015">
            <v>0</v>
          </cell>
          <cell r="R1015">
            <v>625380.6</v>
          </cell>
        </row>
        <row r="1016">
          <cell r="B1016" t="str">
            <v>5135</v>
          </cell>
          <cell r="C1016" t="str">
            <v>5130</v>
          </cell>
          <cell r="E1016" t="str">
            <v>5</v>
          </cell>
          <cell r="L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</row>
        <row r="1017">
          <cell r="B1017" t="str">
            <v>5135</v>
          </cell>
          <cell r="C1017" t="str">
            <v>5130</v>
          </cell>
          <cell r="E1017" t="str">
            <v>5</v>
          </cell>
          <cell r="L1017">
            <v>0</v>
          </cell>
          <cell r="O1017">
            <v>20794717.6</v>
          </cell>
          <cell r="P1017">
            <v>20794717.6</v>
          </cell>
          <cell r="Q1017">
            <v>0</v>
          </cell>
          <cell r="R1017">
            <v>20794717.6</v>
          </cell>
        </row>
        <row r="1018">
          <cell r="B1018" t="str">
            <v>5135</v>
          </cell>
          <cell r="C1018" t="str">
            <v>5130</v>
          </cell>
          <cell r="E1018" t="str">
            <v>5</v>
          </cell>
          <cell r="L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</row>
        <row r="1019">
          <cell r="B1019" t="str">
            <v>5135</v>
          </cell>
          <cell r="C1019" t="str">
            <v>5130</v>
          </cell>
          <cell r="E1019" t="str">
            <v>5</v>
          </cell>
          <cell r="L1019">
            <v>0</v>
          </cell>
          <cell r="O1019">
            <v>1147829.4</v>
          </cell>
          <cell r="P1019">
            <v>1147829.4</v>
          </cell>
          <cell r="Q1019">
            <v>0</v>
          </cell>
          <cell r="R1019">
            <v>1147829.4</v>
          </cell>
        </row>
        <row r="1020">
          <cell r="B1020" t="str">
            <v>5135</v>
          </cell>
          <cell r="C1020" t="str">
            <v>5130</v>
          </cell>
          <cell r="E1020" t="str">
            <v>5</v>
          </cell>
          <cell r="L1020">
            <v>0</v>
          </cell>
          <cell r="O1020">
            <v>109871193.73</v>
          </cell>
          <cell r="P1020">
            <v>109871193.73</v>
          </cell>
          <cell r="Q1020">
            <v>0</v>
          </cell>
          <cell r="R1020">
            <v>109871193.73</v>
          </cell>
        </row>
        <row r="1021">
          <cell r="B1021" t="str">
            <v>5135</v>
          </cell>
          <cell r="C1021" t="str">
            <v>5130</v>
          </cell>
          <cell r="E1021" t="str">
            <v>5</v>
          </cell>
          <cell r="L1021">
            <v>0</v>
          </cell>
          <cell r="O1021">
            <v>11295898.4</v>
          </cell>
          <cell r="P1021">
            <v>11295898.4</v>
          </cell>
          <cell r="Q1021">
            <v>0</v>
          </cell>
          <cell r="R1021">
            <v>11295898.4</v>
          </cell>
        </row>
        <row r="1022">
          <cell r="B1022" t="str">
            <v>5136</v>
          </cell>
          <cell r="C1022" t="str">
            <v>5130</v>
          </cell>
          <cell r="E1022" t="str">
            <v>5</v>
          </cell>
          <cell r="L1022">
            <v>0</v>
          </cell>
          <cell r="O1022">
            <v>31820413</v>
          </cell>
          <cell r="P1022">
            <v>31820413</v>
          </cell>
          <cell r="Q1022">
            <v>0</v>
          </cell>
          <cell r="R1022">
            <v>31820413</v>
          </cell>
        </row>
        <row r="1023">
          <cell r="B1023" t="str">
            <v>5136</v>
          </cell>
          <cell r="C1023" t="str">
            <v>5130</v>
          </cell>
          <cell r="E1023" t="str">
            <v>5</v>
          </cell>
          <cell r="L1023">
            <v>0</v>
          </cell>
          <cell r="O1023">
            <v>4140770.05</v>
          </cell>
          <cell r="P1023">
            <v>4140770.05</v>
          </cell>
          <cell r="Q1023">
            <v>0</v>
          </cell>
          <cell r="R1023">
            <v>4140770.05</v>
          </cell>
        </row>
        <row r="1024">
          <cell r="B1024" t="str">
            <v>5136</v>
          </cell>
          <cell r="C1024" t="str">
            <v>5130</v>
          </cell>
          <cell r="E1024" t="str">
            <v>5</v>
          </cell>
          <cell r="L1024">
            <v>0</v>
          </cell>
          <cell r="O1024">
            <v>1644038.13</v>
          </cell>
          <cell r="P1024">
            <v>1644038.13</v>
          </cell>
          <cell r="Q1024">
            <v>0</v>
          </cell>
          <cell r="R1024">
            <v>1644038.13</v>
          </cell>
        </row>
        <row r="1025">
          <cell r="B1025" t="str">
            <v>5136</v>
          </cell>
          <cell r="C1025" t="str">
            <v>5130</v>
          </cell>
          <cell r="E1025" t="str">
            <v>5</v>
          </cell>
          <cell r="L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</row>
        <row r="1026">
          <cell r="B1026" t="str">
            <v>5136</v>
          </cell>
          <cell r="C1026" t="str">
            <v>5130</v>
          </cell>
          <cell r="E1026" t="str">
            <v>5</v>
          </cell>
          <cell r="L1026">
            <v>0</v>
          </cell>
          <cell r="O1026">
            <v>9148194.45</v>
          </cell>
          <cell r="P1026">
            <v>9148194.45</v>
          </cell>
          <cell r="Q1026">
            <v>0</v>
          </cell>
          <cell r="R1026">
            <v>9148194.45</v>
          </cell>
        </row>
        <row r="1027">
          <cell r="B1027" t="str">
            <v>5136</v>
          </cell>
          <cell r="C1027" t="str">
            <v>5130</v>
          </cell>
          <cell r="E1027" t="str">
            <v>5</v>
          </cell>
          <cell r="L1027">
            <v>0</v>
          </cell>
          <cell r="O1027">
            <v>266434.51</v>
          </cell>
          <cell r="P1027">
            <v>266434.51</v>
          </cell>
          <cell r="Q1027">
            <v>0</v>
          </cell>
          <cell r="R1027">
            <v>266434.51</v>
          </cell>
        </row>
        <row r="1028">
          <cell r="B1028" t="str">
            <v>5137</v>
          </cell>
          <cell r="C1028" t="str">
            <v>5130</v>
          </cell>
          <cell r="E1028" t="str">
            <v>5</v>
          </cell>
          <cell r="L1028">
            <v>0</v>
          </cell>
          <cell r="O1028">
            <v>230582.39</v>
          </cell>
          <cell r="P1028">
            <v>230582.39</v>
          </cell>
          <cell r="Q1028">
            <v>0</v>
          </cell>
          <cell r="R1028">
            <v>230582.39</v>
          </cell>
        </row>
        <row r="1029">
          <cell r="B1029" t="str">
            <v>5137</v>
          </cell>
          <cell r="C1029" t="str">
            <v>5130</v>
          </cell>
          <cell r="E1029" t="str">
            <v>5</v>
          </cell>
          <cell r="L1029">
            <v>0</v>
          </cell>
          <cell r="O1029">
            <v>217176.03</v>
          </cell>
          <cell r="P1029">
            <v>217176.03</v>
          </cell>
          <cell r="Q1029">
            <v>0</v>
          </cell>
          <cell r="R1029">
            <v>217176.03</v>
          </cell>
        </row>
        <row r="1030">
          <cell r="B1030" t="str">
            <v>5137</v>
          </cell>
          <cell r="C1030" t="str">
            <v>5130</v>
          </cell>
          <cell r="E1030" t="str">
            <v>5</v>
          </cell>
          <cell r="L1030">
            <v>0</v>
          </cell>
          <cell r="O1030">
            <v>212587.08</v>
          </cell>
          <cell r="P1030">
            <v>212587.08</v>
          </cell>
          <cell r="Q1030">
            <v>0</v>
          </cell>
          <cell r="R1030">
            <v>212587.08</v>
          </cell>
        </row>
        <row r="1031">
          <cell r="B1031" t="str">
            <v>5137</v>
          </cell>
          <cell r="C1031" t="str">
            <v>5130</v>
          </cell>
          <cell r="E1031" t="str">
            <v>5</v>
          </cell>
          <cell r="L1031">
            <v>0</v>
          </cell>
          <cell r="O1031">
            <v>167898.03</v>
          </cell>
          <cell r="P1031">
            <v>167898.03</v>
          </cell>
          <cell r="Q1031">
            <v>0</v>
          </cell>
          <cell r="R1031">
            <v>167898.03</v>
          </cell>
        </row>
        <row r="1032">
          <cell r="B1032" t="str">
            <v>5137</v>
          </cell>
          <cell r="C1032" t="str">
            <v>5130</v>
          </cell>
          <cell r="E1032" t="str">
            <v>5</v>
          </cell>
          <cell r="L1032">
            <v>0</v>
          </cell>
          <cell r="O1032">
            <v>260965.78</v>
          </cell>
          <cell r="P1032">
            <v>260965.78</v>
          </cell>
          <cell r="Q1032">
            <v>0</v>
          </cell>
          <cell r="R1032">
            <v>260965.78</v>
          </cell>
        </row>
        <row r="1033">
          <cell r="B1033" t="str">
            <v>5137</v>
          </cell>
          <cell r="C1033" t="str">
            <v>5130</v>
          </cell>
          <cell r="E1033" t="str">
            <v>5</v>
          </cell>
          <cell r="L1033">
            <v>0</v>
          </cell>
          <cell r="O1033">
            <v>224039.6</v>
          </cell>
          <cell r="P1033">
            <v>224039.6</v>
          </cell>
          <cell r="Q1033">
            <v>0</v>
          </cell>
          <cell r="R1033">
            <v>224039.6</v>
          </cell>
        </row>
        <row r="1034">
          <cell r="B1034" t="str">
            <v>5137</v>
          </cell>
          <cell r="C1034" t="str">
            <v>5130</v>
          </cell>
          <cell r="E1034" t="str">
            <v>5</v>
          </cell>
          <cell r="L1034">
            <v>0</v>
          </cell>
          <cell r="O1034">
            <v>3900.43</v>
          </cell>
          <cell r="P1034">
            <v>3900.43</v>
          </cell>
          <cell r="Q1034">
            <v>0</v>
          </cell>
          <cell r="R1034">
            <v>3900.43</v>
          </cell>
        </row>
        <row r="1035">
          <cell r="B1035" t="str">
            <v>5138</v>
          </cell>
          <cell r="C1035" t="str">
            <v>5130</v>
          </cell>
          <cell r="E1035" t="str">
            <v>5</v>
          </cell>
          <cell r="L1035">
            <v>0</v>
          </cell>
          <cell r="O1035">
            <v>99789</v>
          </cell>
          <cell r="P1035">
            <v>99789</v>
          </cell>
          <cell r="Q1035">
            <v>0</v>
          </cell>
          <cell r="R1035">
            <v>99789</v>
          </cell>
        </row>
        <row r="1036">
          <cell r="B1036" t="str">
            <v>5138</v>
          </cell>
          <cell r="C1036" t="str">
            <v>5130</v>
          </cell>
          <cell r="E1036" t="str">
            <v>5</v>
          </cell>
          <cell r="L1036">
            <v>0</v>
          </cell>
          <cell r="O1036">
            <v>1234871.64</v>
          </cell>
          <cell r="P1036">
            <v>1234871.64</v>
          </cell>
          <cell r="Q1036">
            <v>0</v>
          </cell>
          <cell r="R1036">
            <v>1234871.64</v>
          </cell>
        </row>
        <row r="1037">
          <cell r="B1037" t="str">
            <v>5138</v>
          </cell>
          <cell r="C1037" t="str">
            <v>5130</v>
          </cell>
          <cell r="E1037" t="str">
            <v>5</v>
          </cell>
          <cell r="L1037">
            <v>0</v>
          </cell>
          <cell r="O1037">
            <v>924804.31</v>
          </cell>
          <cell r="P1037">
            <v>924804.31</v>
          </cell>
          <cell r="Q1037">
            <v>0</v>
          </cell>
          <cell r="R1037">
            <v>924804.31</v>
          </cell>
        </row>
        <row r="1038">
          <cell r="B1038" t="str">
            <v>5138</v>
          </cell>
          <cell r="C1038" t="str">
            <v>5130</v>
          </cell>
          <cell r="E1038" t="str">
            <v>5</v>
          </cell>
          <cell r="L1038">
            <v>0</v>
          </cell>
          <cell r="O1038">
            <v>5916259.8</v>
          </cell>
          <cell r="P1038">
            <v>5916259.8</v>
          </cell>
          <cell r="Q1038">
            <v>0</v>
          </cell>
          <cell r="R1038">
            <v>5916259.8</v>
          </cell>
        </row>
        <row r="1039">
          <cell r="B1039" t="str">
            <v>5138</v>
          </cell>
          <cell r="C1039" t="str">
            <v>5130</v>
          </cell>
          <cell r="E1039" t="str">
            <v>5</v>
          </cell>
          <cell r="L1039">
            <v>0</v>
          </cell>
          <cell r="O1039">
            <v>8464.85</v>
          </cell>
          <cell r="P1039">
            <v>8464.85</v>
          </cell>
          <cell r="Q1039">
            <v>0</v>
          </cell>
          <cell r="R1039">
            <v>8464.85</v>
          </cell>
        </row>
        <row r="1040">
          <cell r="B1040" t="str">
            <v>5138</v>
          </cell>
          <cell r="C1040" t="str">
            <v>5130</v>
          </cell>
          <cell r="E1040" t="str">
            <v>5</v>
          </cell>
          <cell r="L1040">
            <v>0</v>
          </cell>
          <cell r="O1040">
            <v>1654548.45</v>
          </cell>
          <cell r="P1040">
            <v>1654548.45</v>
          </cell>
          <cell r="Q1040">
            <v>0</v>
          </cell>
          <cell r="R1040">
            <v>1654548.45</v>
          </cell>
        </row>
        <row r="1041">
          <cell r="B1041" t="str">
            <v>5138</v>
          </cell>
          <cell r="C1041" t="str">
            <v>5130</v>
          </cell>
          <cell r="E1041" t="str">
            <v>5</v>
          </cell>
          <cell r="L1041">
            <v>0</v>
          </cell>
          <cell r="O1041">
            <v>300254.88</v>
          </cell>
          <cell r="P1041">
            <v>300254.88</v>
          </cell>
          <cell r="Q1041">
            <v>0</v>
          </cell>
          <cell r="R1041">
            <v>300254.88</v>
          </cell>
        </row>
        <row r="1042">
          <cell r="B1042" t="str">
            <v>5139</v>
          </cell>
          <cell r="C1042" t="str">
            <v>5130</v>
          </cell>
          <cell r="E1042" t="str">
            <v>5</v>
          </cell>
          <cell r="L1042">
            <v>0</v>
          </cell>
          <cell r="O1042">
            <v>572584.48</v>
          </cell>
          <cell r="P1042">
            <v>572584.48</v>
          </cell>
          <cell r="Q1042">
            <v>0</v>
          </cell>
          <cell r="R1042">
            <v>572584.48</v>
          </cell>
        </row>
        <row r="1043">
          <cell r="B1043" t="str">
            <v>5139</v>
          </cell>
          <cell r="C1043" t="str">
            <v>5130</v>
          </cell>
          <cell r="E1043" t="str">
            <v>5</v>
          </cell>
          <cell r="L1043">
            <v>0</v>
          </cell>
          <cell r="O1043">
            <v>394612.67</v>
          </cell>
          <cell r="P1043">
            <v>394612.67</v>
          </cell>
          <cell r="Q1043">
            <v>0</v>
          </cell>
          <cell r="R1043">
            <v>394612.67</v>
          </cell>
        </row>
        <row r="1044">
          <cell r="B1044" t="str">
            <v>5139</v>
          </cell>
          <cell r="C1044" t="str">
            <v>5130</v>
          </cell>
          <cell r="E1044" t="str">
            <v>5</v>
          </cell>
          <cell r="L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B1045" t="str">
            <v>5139</v>
          </cell>
          <cell r="C1045" t="str">
            <v>5130</v>
          </cell>
          <cell r="E1045" t="str">
            <v>5</v>
          </cell>
          <cell r="L1045">
            <v>0</v>
          </cell>
          <cell r="O1045">
            <v>793585.08</v>
          </cell>
          <cell r="P1045">
            <v>793585.08</v>
          </cell>
          <cell r="Q1045">
            <v>0</v>
          </cell>
          <cell r="R1045">
            <v>793585.08</v>
          </cell>
        </row>
        <row r="1046">
          <cell r="B1046" t="str">
            <v>5139</v>
          </cell>
          <cell r="C1046" t="str">
            <v>5130</v>
          </cell>
          <cell r="E1046" t="str">
            <v>5</v>
          </cell>
          <cell r="L1046">
            <v>0</v>
          </cell>
          <cell r="O1046">
            <v>13277478.53</v>
          </cell>
          <cell r="P1046">
            <v>13277478.53</v>
          </cell>
          <cell r="Q1046">
            <v>0</v>
          </cell>
          <cell r="R1046">
            <v>13277478.53</v>
          </cell>
        </row>
        <row r="1047">
          <cell r="B1047" t="str">
            <v>5139</v>
          </cell>
          <cell r="C1047" t="str">
            <v>5130</v>
          </cell>
          <cell r="E1047" t="str">
            <v>5</v>
          </cell>
          <cell r="L1047">
            <v>0</v>
          </cell>
          <cell r="O1047">
            <v>857863.82</v>
          </cell>
          <cell r="P1047">
            <v>857863.82</v>
          </cell>
          <cell r="Q1047">
            <v>0</v>
          </cell>
          <cell r="R1047">
            <v>857863.82</v>
          </cell>
        </row>
        <row r="1048">
          <cell r="B1048" t="str">
            <v>5139</v>
          </cell>
          <cell r="C1048" t="str">
            <v>5130</v>
          </cell>
          <cell r="E1048" t="str">
            <v>5</v>
          </cell>
          <cell r="L1048">
            <v>0</v>
          </cell>
          <cell r="O1048">
            <v>741876.43</v>
          </cell>
          <cell r="P1048">
            <v>741876.43</v>
          </cell>
          <cell r="Q1048">
            <v>0</v>
          </cell>
          <cell r="R1048">
            <v>741876.43</v>
          </cell>
        </row>
        <row r="1049">
          <cell r="B1049" t="str">
            <v>5211</v>
          </cell>
          <cell r="C1049" t="str">
            <v>5210</v>
          </cell>
          <cell r="E1049" t="str">
            <v>5</v>
          </cell>
          <cell r="L1049">
            <v>0</v>
          </cell>
          <cell r="O1049">
            <v>1597576.8</v>
          </cell>
          <cell r="P1049">
            <v>1597576.8</v>
          </cell>
          <cell r="Q1049">
            <v>0</v>
          </cell>
          <cell r="R1049">
            <v>1597576.8</v>
          </cell>
        </row>
        <row r="1050">
          <cell r="B1050" t="str">
            <v>5212</v>
          </cell>
          <cell r="C1050" t="str">
            <v>5210</v>
          </cell>
          <cell r="E1050" t="str">
            <v>5</v>
          </cell>
          <cell r="L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</row>
        <row r="1051">
          <cell r="B1051" t="str">
            <v>5222</v>
          </cell>
          <cell r="C1051" t="str">
            <v>5220</v>
          </cell>
          <cell r="E1051" t="str">
            <v>5</v>
          </cell>
          <cell r="L1051">
            <v>0</v>
          </cell>
          <cell r="O1051">
            <v>55533781.14</v>
          </cell>
          <cell r="P1051">
            <v>55533781.14</v>
          </cell>
          <cell r="Q1051">
            <v>0</v>
          </cell>
          <cell r="R1051">
            <v>55533781.14</v>
          </cell>
        </row>
        <row r="1052">
          <cell r="B1052" t="str">
            <v>5222</v>
          </cell>
          <cell r="C1052" t="str">
            <v>5220</v>
          </cell>
          <cell r="E1052" t="str">
            <v>5</v>
          </cell>
          <cell r="L1052">
            <v>0</v>
          </cell>
          <cell r="O1052">
            <v>102910979.31</v>
          </cell>
          <cell r="P1052">
            <v>102910979.31</v>
          </cell>
          <cell r="Q1052">
            <v>0</v>
          </cell>
          <cell r="R1052">
            <v>102910979.31</v>
          </cell>
        </row>
        <row r="1053">
          <cell r="B1053" t="str">
            <v>5222</v>
          </cell>
          <cell r="C1053" t="str">
            <v>5220</v>
          </cell>
          <cell r="E1053" t="str">
            <v>5</v>
          </cell>
          <cell r="L1053">
            <v>0</v>
          </cell>
          <cell r="O1053">
            <v>102516388.71</v>
          </cell>
          <cell r="P1053">
            <v>102516388.71</v>
          </cell>
          <cell r="Q1053">
            <v>0</v>
          </cell>
          <cell r="R1053">
            <v>102516388.71</v>
          </cell>
        </row>
        <row r="1054">
          <cell r="B1054" t="str">
            <v>5222</v>
          </cell>
          <cell r="C1054" t="str">
            <v>5220</v>
          </cell>
          <cell r="E1054" t="str">
            <v>5</v>
          </cell>
          <cell r="L1054">
            <v>0</v>
          </cell>
          <cell r="O1054">
            <v>58753829.21</v>
          </cell>
          <cell r="P1054">
            <v>58753829.21</v>
          </cell>
          <cell r="Q1054">
            <v>0</v>
          </cell>
          <cell r="R1054">
            <v>58753829.21</v>
          </cell>
        </row>
        <row r="1055">
          <cell r="B1055" t="str">
            <v>5222</v>
          </cell>
          <cell r="C1055" t="str">
            <v>5220</v>
          </cell>
          <cell r="E1055" t="str">
            <v>5</v>
          </cell>
          <cell r="L1055">
            <v>0</v>
          </cell>
          <cell r="O1055">
            <v>42645067.88</v>
          </cell>
          <cell r="P1055">
            <v>42645067.88</v>
          </cell>
          <cell r="Q1055">
            <v>0</v>
          </cell>
          <cell r="R1055">
            <v>42645067.88</v>
          </cell>
        </row>
        <row r="1056">
          <cell r="B1056" t="str">
            <v>5222</v>
          </cell>
          <cell r="C1056" t="str">
            <v>5220</v>
          </cell>
          <cell r="E1056" t="str">
            <v>5</v>
          </cell>
          <cell r="L1056">
            <v>0</v>
          </cell>
          <cell r="O1056">
            <v>2575000</v>
          </cell>
          <cell r="P1056">
            <v>2575000</v>
          </cell>
          <cell r="Q1056">
            <v>0</v>
          </cell>
          <cell r="R1056">
            <v>2575000</v>
          </cell>
        </row>
        <row r="1057">
          <cell r="B1057" t="str">
            <v>5222</v>
          </cell>
          <cell r="C1057" t="str">
            <v>5220</v>
          </cell>
          <cell r="E1057" t="str">
            <v>5</v>
          </cell>
          <cell r="L1057">
            <v>0</v>
          </cell>
          <cell r="O1057">
            <v>81200</v>
          </cell>
          <cell r="P1057">
            <v>81200</v>
          </cell>
          <cell r="Q1057">
            <v>0</v>
          </cell>
          <cell r="R1057">
            <v>81200</v>
          </cell>
        </row>
        <row r="1058">
          <cell r="B1058" t="str">
            <v>5222</v>
          </cell>
          <cell r="C1058" t="str">
            <v>5220</v>
          </cell>
          <cell r="E1058" t="str">
            <v>5</v>
          </cell>
          <cell r="L1058">
            <v>0</v>
          </cell>
          <cell r="O1058">
            <v>1967043.75</v>
          </cell>
          <cell r="P1058">
            <v>1967043.75</v>
          </cell>
          <cell r="Q1058">
            <v>0</v>
          </cell>
          <cell r="R1058">
            <v>1967043.75</v>
          </cell>
        </row>
        <row r="1059">
          <cell r="B1059" t="str">
            <v>5222</v>
          </cell>
          <cell r="C1059" t="str">
            <v>5220</v>
          </cell>
          <cell r="E1059" t="str">
            <v>5</v>
          </cell>
          <cell r="L1059">
            <v>0</v>
          </cell>
          <cell r="O1059">
            <v>1188634.7</v>
          </cell>
          <cell r="P1059">
            <v>1188634.7</v>
          </cell>
          <cell r="Q1059">
            <v>0</v>
          </cell>
          <cell r="R1059">
            <v>1188634.7</v>
          </cell>
        </row>
        <row r="1060">
          <cell r="B1060" t="str">
            <v>5222</v>
          </cell>
          <cell r="C1060" t="str">
            <v>5220</v>
          </cell>
          <cell r="E1060" t="str">
            <v>5</v>
          </cell>
          <cell r="L1060">
            <v>0</v>
          </cell>
          <cell r="O1060">
            <v>1500000</v>
          </cell>
          <cell r="P1060">
            <v>1500000</v>
          </cell>
          <cell r="Q1060">
            <v>0</v>
          </cell>
          <cell r="R1060">
            <v>1500000</v>
          </cell>
        </row>
        <row r="1061">
          <cell r="B1061" t="str">
            <v>5231</v>
          </cell>
          <cell r="C1061" t="str">
            <v>5230</v>
          </cell>
          <cell r="E1061" t="str">
            <v>5</v>
          </cell>
          <cell r="L1061">
            <v>0</v>
          </cell>
          <cell r="O1061">
            <v>909252.67</v>
          </cell>
          <cell r="P1061">
            <v>909252.67</v>
          </cell>
          <cell r="Q1061">
            <v>0</v>
          </cell>
          <cell r="R1061">
            <v>909252.67</v>
          </cell>
        </row>
        <row r="1062">
          <cell r="B1062" t="str">
            <v>5231</v>
          </cell>
          <cell r="C1062" t="str">
            <v>5230</v>
          </cell>
          <cell r="E1062" t="str">
            <v>5</v>
          </cell>
          <cell r="L1062">
            <v>0</v>
          </cell>
          <cell r="O1062">
            <v>16405296.09</v>
          </cell>
          <cell r="P1062">
            <v>16405296.09</v>
          </cell>
          <cell r="Q1062">
            <v>0</v>
          </cell>
          <cell r="R1062">
            <v>16405296.09</v>
          </cell>
        </row>
        <row r="1063">
          <cell r="B1063" t="str">
            <v>5241</v>
          </cell>
          <cell r="C1063" t="str">
            <v>5240</v>
          </cell>
          <cell r="E1063" t="str">
            <v>5</v>
          </cell>
          <cell r="L1063">
            <v>0</v>
          </cell>
          <cell r="O1063">
            <v>8115019.77</v>
          </cell>
          <cell r="P1063">
            <v>8115019.77</v>
          </cell>
          <cell r="Q1063">
            <v>0</v>
          </cell>
          <cell r="R1063">
            <v>8115019.77</v>
          </cell>
        </row>
        <row r="1064">
          <cell r="B1064" t="str">
            <v>5242</v>
          </cell>
          <cell r="C1064" t="str">
            <v>5240</v>
          </cell>
          <cell r="E1064" t="str">
            <v>5</v>
          </cell>
          <cell r="L1064">
            <v>0</v>
          </cell>
          <cell r="O1064">
            <v>2283390</v>
          </cell>
          <cell r="P1064">
            <v>2283390</v>
          </cell>
          <cell r="Q1064">
            <v>0</v>
          </cell>
          <cell r="R1064">
            <v>2283390</v>
          </cell>
        </row>
        <row r="1065">
          <cell r="B1065" t="str">
            <v>5243</v>
          </cell>
          <cell r="C1065" t="str">
            <v>5240</v>
          </cell>
          <cell r="E1065" t="str">
            <v>5</v>
          </cell>
          <cell r="L1065">
            <v>0</v>
          </cell>
          <cell r="O1065">
            <v>2094869.18</v>
          </cell>
          <cell r="P1065">
            <v>2094869.18</v>
          </cell>
          <cell r="Q1065">
            <v>0</v>
          </cell>
          <cell r="R1065">
            <v>2094869.18</v>
          </cell>
        </row>
        <row r="1066">
          <cell r="B1066" t="str">
            <v>5243</v>
          </cell>
          <cell r="C1066" t="str">
            <v>5240</v>
          </cell>
          <cell r="E1066" t="str">
            <v>5</v>
          </cell>
          <cell r="L1066">
            <v>0</v>
          </cell>
          <cell r="O1066">
            <v>9067955.88</v>
          </cell>
          <cell r="P1066">
            <v>9067955.88</v>
          </cell>
          <cell r="Q1066">
            <v>0</v>
          </cell>
          <cell r="R1066">
            <v>9067955.88</v>
          </cell>
        </row>
        <row r="1067">
          <cell r="B1067" t="str">
            <v>5244</v>
          </cell>
          <cell r="C1067" t="str">
            <v>5240</v>
          </cell>
          <cell r="E1067" t="str">
            <v>5</v>
          </cell>
          <cell r="L1067">
            <v>0</v>
          </cell>
          <cell r="O1067">
            <v>39121</v>
          </cell>
          <cell r="P1067">
            <v>39121</v>
          </cell>
          <cell r="Q1067">
            <v>0</v>
          </cell>
          <cell r="R1067">
            <v>39121</v>
          </cell>
        </row>
        <row r="1068">
          <cell r="B1068" t="str">
            <v>5251</v>
          </cell>
          <cell r="C1068" t="str">
            <v>5250</v>
          </cell>
          <cell r="E1068" t="str">
            <v>5</v>
          </cell>
          <cell r="L1068">
            <v>0</v>
          </cell>
          <cell r="O1068">
            <v>447684.48</v>
          </cell>
          <cell r="P1068">
            <v>447684.48</v>
          </cell>
          <cell r="Q1068">
            <v>0</v>
          </cell>
          <cell r="R1068">
            <v>447684.48</v>
          </cell>
        </row>
        <row r="1069">
          <cell r="B1069" t="str">
            <v>5291</v>
          </cell>
          <cell r="C1069" t="str">
            <v>5290</v>
          </cell>
          <cell r="E1069" t="str">
            <v>5</v>
          </cell>
          <cell r="L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</row>
        <row r="1070">
          <cell r="B1070" t="str">
            <v>5411</v>
          </cell>
          <cell r="C1070" t="str">
            <v>5410</v>
          </cell>
          <cell r="E1070" t="str">
            <v>5</v>
          </cell>
          <cell r="L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</row>
        <row r="1071">
          <cell r="B1071" t="str">
            <v>5411</v>
          </cell>
          <cell r="C1071" t="str">
            <v>5410</v>
          </cell>
          <cell r="E1071" t="str">
            <v>5</v>
          </cell>
          <cell r="L1071">
            <v>0</v>
          </cell>
          <cell r="O1071">
            <v>23782456.78</v>
          </cell>
          <cell r="P1071">
            <v>23782456.78</v>
          </cell>
          <cell r="Q1071">
            <v>0</v>
          </cell>
          <cell r="R1071">
            <v>23782456.78</v>
          </cell>
        </row>
        <row r="1072">
          <cell r="B1072" t="str">
            <v>5411</v>
          </cell>
          <cell r="C1072" t="str">
            <v>5410</v>
          </cell>
          <cell r="E1072" t="str">
            <v>5</v>
          </cell>
          <cell r="L1072">
            <v>0</v>
          </cell>
          <cell r="O1072">
            <v>21893049.3</v>
          </cell>
          <cell r="P1072">
            <v>21893049.3</v>
          </cell>
          <cell r="Q1072">
            <v>0</v>
          </cell>
          <cell r="R1072">
            <v>21893049.3</v>
          </cell>
        </row>
        <row r="1073">
          <cell r="B1073" t="str">
            <v>5411</v>
          </cell>
          <cell r="C1073" t="str">
            <v>5410</v>
          </cell>
          <cell r="E1073" t="str">
            <v>5</v>
          </cell>
          <cell r="L1073">
            <v>0</v>
          </cell>
          <cell r="O1073">
            <v>10305477.18</v>
          </cell>
          <cell r="P1073">
            <v>10305477.18</v>
          </cell>
          <cell r="Q1073">
            <v>0</v>
          </cell>
          <cell r="R1073">
            <v>10305477.18</v>
          </cell>
        </row>
        <row r="1074">
          <cell r="B1074" t="str">
            <v>5431</v>
          </cell>
          <cell r="C1074" t="str">
            <v>5430</v>
          </cell>
          <cell r="E1074" t="str">
            <v>5</v>
          </cell>
          <cell r="L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B1075" t="str">
            <v>5441</v>
          </cell>
          <cell r="C1075" t="str">
            <v>5440</v>
          </cell>
          <cell r="E1075" t="str">
            <v>5</v>
          </cell>
          <cell r="L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B1076" t="str">
            <v>5511</v>
          </cell>
          <cell r="C1076" t="str">
            <v>5510</v>
          </cell>
          <cell r="E1076" t="str">
            <v>5</v>
          </cell>
          <cell r="L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B1077" t="str">
            <v>5513</v>
          </cell>
          <cell r="C1077" t="str">
            <v>5510</v>
          </cell>
          <cell r="E1077" t="str">
            <v>5</v>
          </cell>
          <cell r="L1077">
            <v>0</v>
          </cell>
          <cell r="O1077">
            <v>13586000.31</v>
          </cell>
          <cell r="P1077">
            <v>13586000.31</v>
          </cell>
          <cell r="Q1077">
            <v>0</v>
          </cell>
          <cell r="R1077">
            <v>13586000.31</v>
          </cell>
        </row>
        <row r="1078">
          <cell r="B1078" t="str">
            <v>5513</v>
          </cell>
          <cell r="C1078" t="str">
            <v>5510</v>
          </cell>
          <cell r="E1078" t="str">
            <v>5</v>
          </cell>
          <cell r="L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B1079" t="str">
            <v>5515</v>
          </cell>
          <cell r="C1079" t="str">
            <v>5510</v>
          </cell>
          <cell r="E1079" t="str">
            <v>5</v>
          </cell>
          <cell r="L1079">
            <v>0</v>
          </cell>
          <cell r="O1079">
            <v>1382135.95</v>
          </cell>
          <cell r="P1079">
            <v>1382135.95</v>
          </cell>
          <cell r="Q1079">
            <v>0</v>
          </cell>
          <cell r="R1079">
            <v>1382135.95</v>
          </cell>
        </row>
        <row r="1080">
          <cell r="B1080" t="str">
            <v>5515</v>
          </cell>
          <cell r="C1080" t="str">
            <v>5510</v>
          </cell>
          <cell r="E1080" t="str">
            <v>5</v>
          </cell>
          <cell r="L1080">
            <v>0</v>
          </cell>
          <cell r="O1080">
            <v>59340.58</v>
          </cell>
          <cell r="P1080">
            <v>59340.58</v>
          </cell>
          <cell r="Q1080">
            <v>0</v>
          </cell>
          <cell r="R1080">
            <v>59340.58</v>
          </cell>
        </row>
        <row r="1081">
          <cell r="B1081" t="str">
            <v>5515</v>
          </cell>
          <cell r="C1081" t="str">
            <v>5510</v>
          </cell>
          <cell r="E1081" t="str">
            <v>5</v>
          </cell>
          <cell r="L1081">
            <v>0</v>
          </cell>
          <cell r="O1081">
            <v>7898951.44</v>
          </cell>
          <cell r="P1081">
            <v>7898951.44</v>
          </cell>
          <cell r="Q1081">
            <v>0</v>
          </cell>
          <cell r="R1081">
            <v>7898951.44</v>
          </cell>
        </row>
        <row r="1082">
          <cell r="B1082" t="str">
            <v>5515</v>
          </cell>
          <cell r="C1082" t="str">
            <v>5510</v>
          </cell>
          <cell r="E1082" t="str">
            <v>5</v>
          </cell>
          <cell r="L1082">
            <v>0</v>
          </cell>
          <cell r="O1082">
            <v>799098.01</v>
          </cell>
          <cell r="P1082">
            <v>799098.01</v>
          </cell>
          <cell r="Q1082">
            <v>0</v>
          </cell>
          <cell r="R1082">
            <v>799098.01</v>
          </cell>
        </row>
        <row r="1083">
          <cell r="B1083" t="str">
            <v>5515</v>
          </cell>
          <cell r="C1083" t="str">
            <v>5510</v>
          </cell>
          <cell r="E1083" t="str">
            <v>5</v>
          </cell>
          <cell r="L1083">
            <v>0</v>
          </cell>
          <cell r="O1083">
            <v>487932.29</v>
          </cell>
          <cell r="P1083">
            <v>487932.29</v>
          </cell>
          <cell r="Q1083">
            <v>0</v>
          </cell>
          <cell r="R1083">
            <v>487932.29</v>
          </cell>
        </row>
        <row r="1084">
          <cell r="B1084" t="str">
            <v>5515</v>
          </cell>
          <cell r="C1084" t="str">
            <v>5510</v>
          </cell>
          <cell r="E1084" t="str">
            <v>5</v>
          </cell>
          <cell r="L1084">
            <v>0</v>
          </cell>
          <cell r="O1084">
            <v>31732.02</v>
          </cell>
          <cell r="P1084">
            <v>31732.02</v>
          </cell>
          <cell r="Q1084">
            <v>0</v>
          </cell>
          <cell r="R1084">
            <v>31732.02</v>
          </cell>
        </row>
        <row r="1085">
          <cell r="B1085" t="str">
            <v>5515</v>
          </cell>
          <cell r="C1085" t="str">
            <v>5510</v>
          </cell>
          <cell r="E1085" t="str">
            <v>5</v>
          </cell>
          <cell r="L1085">
            <v>0</v>
          </cell>
          <cell r="O1085">
            <v>1549681.47</v>
          </cell>
          <cell r="P1085">
            <v>1549681.47</v>
          </cell>
          <cell r="Q1085">
            <v>0</v>
          </cell>
          <cell r="R1085">
            <v>1549681.47</v>
          </cell>
        </row>
        <row r="1086">
          <cell r="B1086" t="str">
            <v>5515</v>
          </cell>
          <cell r="C1086" t="str">
            <v>5510</v>
          </cell>
          <cell r="E1086" t="str">
            <v>5</v>
          </cell>
          <cell r="L1086">
            <v>0</v>
          </cell>
          <cell r="O1086">
            <v>134550.1</v>
          </cell>
          <cell r="P1086">
            <v>134550.1</v>
          </cell>
          <cell r="Q1086">
            <v>0</v>
          </cell>
          <cell r="R1086">
            <v>134550.1</v>
          </cell>
        </row>
        <row r="1087">
          <cell r="B1087" t="str">
            <v>5515</v>
          </cell>
          <cell r="C1087" t="str">
            <v>5510</v>
          </cell>
          <cell r="E1087" t="str">
            <v>5</v>
          </cell>
          <cell r="L1087">
            <v>0</v>
          </cell>
          <cell r="O1087">
            <v>229875.25</v>
          </cell>
          <cell r="P1087">
            <v>229875.25</v>
          </cell>
          <cell r="Q1087">
            <v>0</v>
          </cell>
          <cell r="R1087">
            <v>229875.25</v>
          </cell>
        </row>
        <row r="1088">
          <cell r="B1088" t="str">
            <v>5515</v>
          </cell>
          <cell r="C1088" t="str">
            <v>5510</v>
          </cell>
          <cell r="E1088" t="str">
            <v>5</v>
          </cell>
          <cell r="L1088">
            <v>0</v>
          </cell>
          <cell r="O1088">
            <v>5844.42</v>
          </cell>
          <cell r="P1088">
            <v>5844.42</v>
          </cell>
          <cell r="Q1088">
            <v>0</v>
          </cell>
          <cell r="R1088">
            <v>5844.42</v>
          </cell>
        </row>
        <row r="1089">
          <cell r="B1089" t="str">
            <v>5515</v>
          </cell>
          <cell r="C1089" t="str">
            <v>5510</v>
          </cell>
          <cell r="E1089" t="str">
            <v>5</v>
          </cell>
          <cell r="L1089">
            <v>0</v>
          </cell>
          <cell r="O1089">
            <v>23807236.89</v>
          </cell>
          <cell r="P1089">
            <v>23807236.89</v>
          </cell>
          <cell r="Q1089">
            <v>0</v>
          </cell>
          <cell r="R1089">
            <v>23807236.89</v>
          </cell>
        </row>
        <row r="1090">
          <cell r="B1090" t="str">
            <v>5515</v>
          </cell>
          <cell r="C1090" t="str">
            <v>5510</v>
          </cell>
          <cell r="E1090" t="str">
            <v>5</v>
          </cell>
          <cell r="L1090">
            <v>0</v>
          </cell>
          <cell r="O1090">
            <v>1288698.06</v>
          </cell>
          <cell r="P1090">
            <v>1288698.06</v>
          </cell>
          <cell r="Q1090">
            <v>0</v>
          </cell>
          <cell r="R1090">
            <v>1288698.06</v>
          </cell>
        </row>
        <row r="1091">
          <cell r="B1091" t="str">
            <v>5515</v>
          </cell>
          <cell r="C1091" t="str">
            <v>5510</v>
          </cell>
          <cell r="E1091" t="str">
            <v>5</v>
          </cell>
          <cell r="L1091">
            <v>0</v>
          </cell>
          <cell r="O1091">
            <v>90341.04</v>
          </cell>
          <cell r="P1091">
            <v>90341.04</v>
          </cell>
          <cell r="Q1091">
            <v>0</v>
          </cell>
          <cell r="R1091">
            <v>90341.04</v>
          </cell>
        </row>
        <row r="1092">
          <cell r="B1092" t="str">
            <v>5515</v>
          </cell>
          <cell r="C1092" t="str">
            <v>5510</v>
          </cell>
          <cell r="E1092" t="str">
            <v>5</v>
          </cell>
          <cell r="L1092">
            <v>0</v>
          </cell>
          <cell r="O1092">
            <v>1963716.84</v>
          </cell>
          <cell r="P1092">
            <v>1963716.84</v>
          </cell>
          <cell r="Q1092">
            <v>0</v>
          </cell>
          <cell r="R1092">
            <v>1963716.84</v>
          </cell>
        </row>
        <row r="1093">
          <cell r="B1093" t="str">
            <v>5515</v>
          </cell>
          <cell r="C1093" t="str">
            <v>5510</v>
          </cell>
          <cell r="E1093" t="str">
            <v>5</v>
          </cell>
          <cell r="L1093">
            <v>0</v>
          </cell>
          <cell r="O1093">
            <v>5469826.67</v>
          </cell>
          <cell r="P1093">
            <v>5469826.67</v>
          </cell>
          <cell r="Q1093">
            <v>0</v>
          </cell>
          <cell r="R1093">
            <v>5469826.67</v>
          </cell>
        </row>
        <row r="1094">
          <cell r="B1094" t="str">
            <v>5515</v>
          </cell>
          <cell r="C1094" t="str">
            <v>5510</v>
          </cell>
          <cell r="E1094" t="str">
            <v>5</v>
          </cell>
          <cell r="L1094">
            <v>0</v>
          </cell>
          <cell r="O1094">
            <v>86405.28</v>
          </cell>
          <cell r="P1094">
            <v>86405.28</v>
          </cell>
          <cell r="Q1094">
            <v>0</v>
          </cell>
          <cell r="R1094">
            <v>86405.28</v>
          </cell>
        </row>
        <row r="1095">
          <cell r="B1095" t="str">
            <v>5515</v>
          </cell>
          <cell r="C1095" t="str">
            <v>5510</v>
          </cell>
          <cell r="E1095" t="str">
            <v>5</v>
          </cell>
          <cell r="L1095">
            <v>0</v>
          </cell>
          <cell r="O1095">
            <v>250444.75</v>
          </cell>
          <cell r="P1095">
            <v>250444.75</v>
          </cell>
          <cell r="Q1095">
            <v>0</v>
          </cell>
          <cell r="R1095">
            <v>250444.75</v>
          </cell>
        </row>
        <row r="1096">
          <cell r="B1096" t="str">
            <v>5515</v>
          </cell>
          <cell r="C1096" t="str">
            <v>5510</v>
          </cell>
          <cell r="E1096" t="str">
            <v>5</v>
          </cell>
          <cell r="L1096">
            <v>0</v>
          </cell>
          <cell r="O1096">
            <v>482231.03</v>
          </cell>
          <cell r="P1096">
            <v>482231.03</v>
          </cell>
          <cell r="Q1096">
            <v>0</v>
          </cell>
          <cell r="R1096">
            <v>482231.03</v>
          </cell>
        </row>
        <row r="1097">
          <cell r="B1097" t="str">
            <v>5515</v>
          </cell>
          <cell r="C1097" t="str">
            <v>5510</v>
          </cell>
          <cell r="E1097" t="str">
            <v>5</v>
          </cell>
          <cell r="L1097">
            <v>0</v>
          </cell>
          <cell r="O1097">
            <v>284431.31</v>
          </cell>
          <cell r="P1097">
            <v>284431.31</v>
          </cell>
          <cell r="Q1097">
            <v>0</v>
          </cell>
          <cell r="R1097">
            <v>284431.31</v>
          </cell>
        </row>
        <row r="1098">
          <cell r="B1098" t="str">
            <v>5515</v>
          </cell>
          <cell r="C1098" t="str">
            <v>5510</v>
          </cell>
          <cell r="E1098" t="str">
            <v>5</v>
          </cell>
          <cell r="L1098">
            <v>0</v>
          </cell>
          <cell r="O1098">
            <v>4928838.3</v>
          </cell>
          <cell r="P1098">
            <v>4928838.3</v>
          </cell>
          <cell r="Q1098">
            <v>0</v>
          </cell>
          <cell r="R1098">
            <v>4928838.3</v>
          </cell>
        </row>
        <row r="1099">
          <cell r="B1099" t="str">
            <v>5515</v>
          </cell>
          <cell r="C1099" t="str">
            <v>5510</v>
          </cell>
          <cell r="E1099" t="str">
            <v>5</v>
          </cell>
          <cell r="L1099">
            <v>0</v>
          </cell>
          <cell r="O1099">
            <v>290790.08</v>
          </cell>
          <cell r="P1099">
            <v>290790.08</v>
          </cell>
          <cell r="Q1099">
            <v>0</v>
          </cell>
          <cell r="R1099">
            <v>290790.08</v>
          </cell>
        </row>
        <row r="1100">
          <cell r="B1100" t="str">
            <v>5515</v>
          </cell>
          <cell r="C1100" t="str">
            <v>5510</v>
          </cell>
          <cell r="E1100" t="str">
            <v>5</v>
          </cell>
          <cell r="L1100">
            <v>0</v>
          </cell>
          <cell r="O1100">
            <v>287647.75</v>
          </cell>
          <cell r="P1100">
            <v>287647.75</v>
          </cell>
          <cell r="Q1100">
            <v>0</v>
          </cell>
          <cell r="R1100">
            <v>287647.75</v>
          </cell>
        </row>
        <row r="1101">
          <cell r="B1101" t="str">
            <v>5515</v>
          </cell>
          <cell r="C1101" t="str">
            <v>5510</v>
          </cell>
          <cell r="E1101" t="str">
            <v>5</v>
          </cell>
          <cell r="L1101">
            <v>0</v>
          </cell>
          <cell r="O1101">
            <v>610919.03</v>
          </cell>
          <cell r="P1101">
            <v>610919.03</v>
          </cell>
          <cell r="Q1101">
            <v>0</v>
          </cell>
          <cell r="R1101">
            <v>610919.03</v>
          </cell>
        </row>
        <row r="1102">
          <cell r="B1102" t="str">
            <v>5515</v>
          </cell>
          <cell r="C1102" t="str">
            <v>5510</v>
          </cell>
          <cell r="E1102" t="str">
            <v>5</v>
          </cell>
          <cell r="L1102">
            <v>0</v>
          </cell>
          <cell r="O1102">
            <v>71183.16</v>
          </cell>
          <cell r="P1102">
            <v>71183.16</v>
          </cell>
          <cell r="Q1102">
            <v>0</v>
          </cell>
          <cell r="R1102">
            <v>71183.16</v>
          </cell>
        </row>
        <row r="1103">
          <cell r="B1103" t="str">
            <v>5516</v>
          </cell>
          <cell r="C1103" t="str">
            <v>5510</v>
          </cell>
          <cell r="E1103" t="str">
            <v>5</v>
          </cell>
          <cell r="L1103">
            <v>0</v>
          </cell>
          <cell r="O1103">
            <v>144521.7</v>
          </cell>
          <cell r="P1103">
            <v>144521.7</v>
          </cell>
          <cell r="Q1103">
            <v>0</v>
          </cell>
          <cell r="R1103">
            <v>144521.7</v>
          </cell>
        </row>
        <row r="1104">
          <cell r="B1104" t="str">
            <v>5516</v>
          </cell>
          <cell r="C1104" t="str">
            <v>5510</v>
          </cell>
          <cell r="E1104" t="str">
            <v>5</v>
          </cell>
          <cell r="L1104">
            <v>0</v>
          </cell>
          <cell r="O1104">
            <v>28211.32</v>
          </cell>
          <cell r="P1104">
            <v>28211.32</v>
          </cell>
          <cell r="Q1104">
            <v>0</v>
          </cell>
          <cell r="R1104">
            <v>28211.32</v>
          </cell>
        </row>
        <row r="1105">
          <cell r="B1105" t="str">
            <v>5517</v>
          </cell>
          <cell r="C1105" t="str">
            <v>5510</v>
          </cell>
          <cell r="E1105" t="str">
            <v>5</v>
          </cell>
          <cell r="L1105">
            <v>0</v>
          </cell>
          <cell r="O1105">
            <v>544056.18</v>
          </cell>
          <cell r="P1105">
            <v>544056.18</v>
          </cell>
          <cell r="Q1105">
            <v>0</v>
          </cell>
          <cell r="R1105">
            <v>544056.18</v>
          </cell>
        </row>
        <row r="1106">
          <cell r="B1106" t="str">
            <v>5517</v>
          </cell>
          <cell r="C1106" t="str">
            <v>5510</v>
          </cell>
          <cell r="E1106" t="str">
            <v>5</v>
          </cell>
          <cell r="L1106">
            <v>0</v>
          </cell>
          <cell r="O1106">
            <v>4119819.84</v>
          </cell>
          <cell r="P1106">
            <v>4119819.84</v>
          </cell>
          <cell r="Q1106">
            <v>0</v>
          </cell>
          <cell r="R1106">
            <v>4119819.84</v>
          </cell>
        </row>
        <row r="1107">
          <cell r="B1107" t="str">
            <v>5518</v>
          </cell>
          <cell r="C1107" t="str">
            <v>5510</v>
          </cell>
          <cell r="E1107" t="str">
            <v>5</v>
          </cell>
          <cell r="L1107">
            <v>0</v>
          </cell>
          <cell r="O1107">
            <v>2554439.8</v>
          </cell>
          <cell r="P1107">
            <v>2554439.8</v>
          </cell>
          <cell r="Q1107">
            <v>0</v>
          </cell>
          <cell r="R1107">
            <v>2554439.8</v>
          </cell>
        </row>
        <row r="1108">
          <cell r="B1108" t="str">
            <v>5599</v>
          </cell>
          <cell r="C1108" t="str">
            <v>5590</v>
          </cell>
          <cell r="E1108" t="str">
            <v>5</v>
          </cell>
          <cell r="L1108">
            <v>0</v>
          </cell>
          <cell r="O1108">
            <v>844789.46</v>
          </cell>
          <cell r="P1108">
            <v>844789.46</v>
          </cell>
          <cell r="Q1108">
            <v>0</v>
          </cell>
          <cell r="R1108">
            <v>844789.46</v>
          </cell>
        </row>
        <row r="1109">
          <cell r="B1109" t="str">
            <v>5599</v>
          </cell>
          <cell r="C1109" t="str">
            <v>5590</v>
          </cell>
          <cell r="E1109" t="str">
            <v>5</v>
          </cell>
          <cell r="L1109">
            <v>0</v>
          </cell>
          <cell r="O1109">
            <v>-0.02</v>
          </cell>
          <cell r="P1109">
            <v>-0.02</v>
          </cell>
          <cell r="Q1109">
            <v>-0.02</v>
          </cell>
          <cell r="R1109">
            <v>0</v>
          </cell>
        </row>
        <row r="1110">
          <cell r="B1110" t="str">
            <v>5611</v>
          </cell>
          <cell r="C1110" t="str">
            <v>5610</v>
          </cell>
          <cell r="E1110" t="str">
            <v>5</v>
          </cell>
          <cell r="L1110">
            <v>0</v>
          </cell>
          <cell r="O1110">
            <v>9343026.47</v>
          </cell>
          <cell r="P1110">
            <v>9343026.47</v>
          </cell>
          <cell r="Q1110">
            <v>0</v>
          </cell>
          <cell r="R1110">
            <v>9343026.47</v>
          </cell>
        </row>
        <row r="1111">
          <cell r="B1111" t="str">
            <v>5611</v>
          </cell>
          <cell r="C1111" t="str">
            <v>5610</v>
          </cell>
          <cell r="E1111" t="str">
            <v>5</v>
          </cell>
          <cell r="L1111">
            <v>0</v>
          </cell>
          <cell r="O1111">
            <v>5063698.52</v>
          </cell>
          <cell r="P1111">
            <v>5063698.52</v>
          </cell>
          <cell r="Q1111">
            <v>0</v>
          </cell>
          <cell r="R1111">
            <v>5063698.52</v>
          </cell>
        </row>
        <row r="1112">
          <cell r="B1112" t="str">
            <v>5611</v>
          </cell>
          <cell r="C1112" t="str">
            <v>5610</v>
          </cell>
          <cell r="E1112" t="str">
            <v>5</v>
          </cell>
          <cell r="L1112">
            <v>0</v>
          </cell>
          <cell r="O1112">
            <v>27227820.97</v>
          </cell>
          <cell r="P1112">
            <v>27227820.97</v>
          </cell>
          <cell r="Q1112">
            <v>0</v>
          </cell>
          <cell r="R1112">
            <v>27227820.97</v>
          </cell>
        </row>
        <row r="1113">
          <cell r="B1113" t="str">
            <v>5611</v>
          </cell>
          <cell r="C1113" t="str">
            <v>5610</v>
          </cell>
          <cell r="E1113" t="str">
            <v>5</v>
          </cell>
          <cell r="L1113">
            <v>0</v>
          </cell>
          <cell r="O1113">
            <v>100404071.6</v>
          </cell>
          <cell r="P1113">
            <v>100404071.6</v>
          </cell>
          <cell r="Q1113">
            <v>0</v>
          </cell>
          <cell r="R1113">
            <v>100404071.6</v>
          </cell>
        </row>
        <row r="1114">
          <cell r="B1114" t="str">
            <v>5611</v>
          </cell>
          <cell r="C1114" t="str">
            <v>5610</v>
          </cell>
          <cell r="E1114" t="str">
            <v>5</v>
          </cell>
          <cell r="L1114">
            <v>0</v>
          </cell>
          <cell r="O1114">
            <v>4708828.19</v>
          </cell>
          <cell r="P1114">
            <v>4708828.19</v>
          </cell>
          <cell r="Q1114">
            <v>0</v>
          </cell>
          <cell r="R1114">
            <v>4708828.19</v>
          </cell>
        </row>
        <row r="1115">
          <cell r="B1115" t="str">
            <v>5611</v>
          </cell>
          <cell r="C1115" t="str">
            <v>5610</v>
          </cell>
          <cell r="E1115" t="str">
            <v>5</v>
          </cell>
          <cell r="L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</row>
        <row r="1116">
          <cell r="B1116" t="str">
            <v>5611</v>
          </cell>
          <cell r="C1116" t="str">
            <v>5610</v>
          </cell>
          <cell r="E1116" t="str">
            <v>5</v>
          </cell>
          <cell r="L1116">
            <v>0</v>
          </cell>
          <cell r="O1116">
            <v>323135.2</v>
          </cell>
          <cell r="P1116">
            <v>323135.2</v>
          </cell>
          <cell r="Q1116">
            <v>0</v>
          </cell>
          <cell r="R1116">
            <v>323135.2</v>
          </cell>
        </row>
        <row r="1118">
          <cell r="L1118" t="str">
            <v>0.00</v>
          </cell>
          <cell r="P1118" t="str">
            <v>0.00</v>
          </cell>
        </row>
      </sheetData>
      <sheetData sheetId="1">
        <row r="1">
          <cell r="M1" t="str">
            <v>Fecha:12-ABR-2019 08:45:16</v>
          </cell>
        </row>
        <row r="2">
          <cell r="M2" t="str">
            <v>Página:1</v>
          </cell>
        </row>
        <row r="9">
          <cell r="J9">
            <v>17176506301.889996</v>
          </cell>
          <cell r="M9">
            <v>17031557555.22</v>
          </cell>
        </row>
        <row r="10">
          <cell r="J10" t="str">
            <v>      Saldo         </v>
          </cell>
          <cell r="M10" t="str">
            <v>     Saldo</v>
          </cell>
        </row>
        <row r="11">
          <cell r="J11" t="str">
            <v>     Inicial        </v>
          </cell>
          <cell r="M11" t="str">
            <v>     Final</v>
          </cell>
        </row>
        <row r="12">
          <cell r="B12" t="str">
            <v>3 NIVEL</v>
          </cell>
        </row>
        <row r="13">
          <cell r="B13" t="str">
            <v>1110</v>
          </cell>
          <cell r="D13" t="str">
            <v>1</v>
          </cell>
          <cell r="J13">
            <v>927618.66</v>
          </cell>
          <cell r="M13">
            <v>0</v>
          </cell>
        </row>
        <row r="14">
          <cell r="B14" t="str">
            <v>1110</v>
          </cell>
          <cell r="D14" t="str">
            <v>1</v>
          </cell>
          <cell r="J14">
            <v>95435.7</v>
          </cell>
          <cell r="M14">
            <v>239746.4</v>
          </cell>
        </row>
        <row r="15">
          <cell r="B15" t="str">
            <v>1110</v>
          </cell>
          <cell r="D15" t="str">
            <v>1</v>
          </cell>
          <cell r="J15">
            <v>471218.13</v>
          </cell>
          <cell r="M15">
            <v>-845863.04</v>
          </cell>
        </row>
        <row r="16">
          <cell r="B16" t="str">
            <v>1110</v>
          </cell>
          <cell r="D16" t="str">
            <v>1</v>
          </cell>
          <cell r="J16">
            <v>2581.86</v>
          </cell>
          <cell r="M16">
            <v>2581.86</v>
          </cell>
        </row>
        <row r="17">
          <cell r="B17" t="str">
            <v>1110</v>
          </cell>
          <cell r="D17" t="str">
            <v>1</v>
          </cell>
          <cell r="J17">
            <v>-15570.16</v>
          </cell>
          <cell r="M17">
            <v>-228366.64</v>
          </cell>
        </row>
        <row r="18">
          <cell r="B18" t="str">
            <v>1110</v>
          </cell>
          <cell r="D18" t="str">
            <v>1</v>
          </cell>
          <cell r="J18">
            <v>2198117.48</v>
          </cell>
          <cell r="M18">
            <v>852046.95</v>
          </cell>
        </row>
        <row r="19">
          <cell r="B19" t="str">
            <v>1110</v>
          </cell>
          <cell r="D19" t="str">
            <v>1</v>
          </cell>
          <cell r="J19">
            <v>5357275.77</v>
          </cell>
          <cell r="M19">
            <v>-41715.56</v>
          </cell>
        </row>
        <row r="20">
          <cell r="B20" t="str">
            <v>1110</v>
          </cell>
          <cell r="D20" t="str">
            <v>1</v>
          </cell>
          <cell r="J20">
            <v>764712.2</v>
          </cell>
          <cell r="M20">
            <v>867506.73</v>
          </cell>
        </row>
        <row r="21">
          <cell r="B21" t="str">
            <v>1110</v>
          </cell>
          <cell r="D21" t="str">
            <v>1</v>
          </cell>
          <cell r="J21">
            <v>9737361.58</v>
          </cell>
          <cell r="M21">
            <v>5834169.59</v>
          </cell>
        </row>
        <row r="22">
          <cell r="B22" t="str">
            <v>1110</v>
          </cell>
          <cell r="D22" t="str">
            <v>1</v>
          </cell>
          <cell r="J22">
            <v>14262323.26</v>
          </cell>
          <cell r="M22">
            <v>10768029.31</v>
          </cell>
        </row>
        <row r="23">
          <cell r="B23" t="str">
            <v>1110</v>
          </cell>
          <cell r="D23" t="str">
            <v>1</v>
          </cell>
          <cell r="J23">
            <v>6739893.6</v>
          </cell>
          <cell r="M23">
            <v>366639.53</v>
          </cell>
        </row>
        <row r="24">
          <cell r="B24" t="str">
            <v>1110</v>
          </cell>
          <cell r="D24" t="str">
            <v>1</v>
          </cell>
          <cell r="J24">
            <v>217663.56</v>
          </cell>
          <cell r="M24">
            <v>-21389.74</v>
          </cell>
        </row>
        <row r="25">
          <cell r="B25" t="str">
            <v>1110</v>
          </cell>
          <cell r="D25" t="str">
            <v>1</v>
          </cell>
          <cell r="J25">
            <v>1184945.87</v>
          </cell>
          <cell r="M25">
            <v>604600.56</v>
          </cell>
        </row>
        <row r="26">
          <cell r="B26" t="str">
            <v>1110</v>
          </cell>
          <cell r="D26" t="str">
            <v>1</v>
          </cell>
          <cell r="J26">
            <v>1964219.49</v>
          </cell>
          <cell r="M26">
            <v>4075899.64</v>
          </cell>
        </row>
        <row r="27">
          <cell r="B27" t="str">
            <v>1110</v>
          </cell>
          <cell r="D27" t="str">
            <v>1</v>
          </cell>
          <cell r="J27">
            <v>723759.85</v>
          </cell>
          <cell r="M27">
            <v>723759.85</v>
          </cell>
        </row>
        <row r="28">
          <cell r="B28" t="str">
            <v>1110</v>
          </cell>
          <cell r="D28" t="str">
            <v>1</v>
          </cell>
          <cell r="J28">
            <v>539570.39</v>
          </cell>
          <cell r="M28">
            <v>580872.93</v>
          </cell>
        </row>
        <row r="29">
          <cell r="B29" t="str">
            <v>1110</v>
          </cell>
          <cell r="D29" t="str">
            <v>1</v>
          </cell>
          <cell r="J29">
            <v>14051.43</v>
          </cell>
          <cell r="M29">
            <v>511974.81</v>
          </cell>
        </row>
        <row r="30">
          <cell r="B30" t="str">
            <v>1110</v>
          </cell>
          <cell r="D30" t="str">
            <v>1</v>
          </cell>
          <cell r="J30">
            <v>1392543.08</v>
          </cell>
          <cell r="M30">
            <v>-855474.99</v>
          </cell>
        </row>
        <row r="31">
          <cell r="B31" t="str">
            <v>1110</v>
          </cell>
          <cell r="D31" t="str">
            <v>1</v>
          </cell>
          <cell r="J31">
            <v>1869260.37</v>
          </cell>
          <cell r="M31">
            <v>1896071.92</v>
          </cell>
        </row>
        <row r="32">
          <cell r="B32" t="str">
            <v>1110</v>
          </cell>
          <cell r="D32" t="str">
            <v>1</v>
          </cell>
          <cell r="J32">
            <v>11926595.38</v>
          </cell>
          <cell r="M32">
            <v>9773545.98</v>
          </cell>
        </row>
        <row r="33">
          <cell r="B33" t="str">
            <v>1110</v>
          </cell>
          <cell r="D33" t="str">
            <v>1</v>
          </cell>
          <cell r="J33">
            <v>184085134.64</v>
          </cell>
          <cell r="M33">
            <v>47358933.35</v>
          </cell>
        </row>
        <row r="34">
          <cell r="B34" t="str">
            <v>1110</v>
          </cell>
          <cell r="D34" t="str">
            <v>1</v>
          </cell>
          <cell r="J34">
            <v>0</v>
          </cell>
          <cell r="M34">
            <v>922133.01</v>
          </cell>
        </row>
        <row r="35">
          <cell r="B35" t="str">
            <v>1110</v>
          </cell>
          <cell r="D35" t="str">
            <v>1</v>
          </cell>
          <cell r="J35">
            <v>641210.65</v>
          </cell>
          <cell r="M35">
            <v>849444.24</v>
          </cell>
        </row>
        <row r="36">
          <cell r="B36" t="str">
            <v>1110</v>
          </cell>
          <cell r="D36" t="str">
            <v>1</v>
          </cell>
          <cell r="J36">
            <v>49079.13</v>
          </cell>
          <cell r="M36">
            <v>49383.01</v>
          </cell>
        </row>
        <row r="37">
          <cell r="B37" t="str">
            <v>1110</v>
          </cell>
          <cell r="D37" t="str">
            <v>1</v>
          </cell>
          <cell r="J37">
            <v>1771742.18</v>
          </cell>
          <cell r="M37">
            <v>1786539.57</v>
          </cell>
        </row>
        <row r="38">
          <cell r="B38" t="str">
            <v>1110</v>
          </cell>
          <cell r="D38" t="str">
            <v>1</v>
          </cell>
          <cell r="J38">
            <v>555603.07</v>
          </cell>
          <cell r="M38">
            <v>592326.17</v>
          </cell>
        </row>
        <row r="39">
          <cell r="B39" t="str">
            <v>1110</v>
          </cell>
          <cell r="D39" t="str">
            <v>1</v>
          </cell>
          <cell r="J39">
            <v>879187.36</v>
          </cell>
          <cell r="M39">
            <v>432681.5</v>
          </cell>
        </row>
        <row r="40">
          <cell r="B40" t="str">
            <v>1110</v>
          </cell>
          <cell r="D40" t="str">
            <v>1</v>
          </cell>
          <cell r="J40">
            <v>6660953.12</v>
          </cell>
          <cell r="M40">
            <v>14282682.02</v>
          </cell>
        </row>
        <row r="41">
          <cell r="B41" t="str">
            <v>1110</v>
          </cell>
          <cell r="D41" t="str">
            <v>1</v>
          </cell>
          <cell r="J41">
            <v>130507.63</v>
          </cell>
          <cell r="M41">
            <v>1302277.01</v>
          </cell>
        </row>
        <row r="42">
          <cell r="B42" t="str">
            <v>1110</v>
          </cell>
          <cell r="D42" t="str">
            <v>1</v>
          </cell>
          <cell r="J42">
            <v>88671</v>
          </cell>
          <cell r="M42">
            <v>1471262.77</v>
          </cell>
        </row>
        <row r="43">
          <cell r="B43" t="str">
            <v>1110</v>
          </cell>
          <cell r="D43" t="str">
            <v>1</v>
          </cell>
          <cell r="J43">
            <v>693163.56</v>
          </cell>
          <cell r="M43">
            <v>12283954.66</v>
          </cell>
        </row>
        <row r="44">
          <cell r="B44" t="str">
            <v>1110</v>
          </cell>
          <cell r="D44" t="str">
            <v>1</v>
          </cell>
          <cell r="J44">
            <v>418382.17</v>
          </cell>
          <cell r="M44">
            <v>7012128.06</v>
          </cell>
        </row>
        <row r="45">
          <cell r="B45" t="str">
            <v>1110</v>
          </cell>
          <cell r="D45" t="str">
            <v>1</v>
          </cell>
          <cell r="J45">
            <v>230309.11</v>
          </cell>
          <cell r="M45">
            <v>2260963.57</v>
          </cell>
        </row>
        <row r="46">
          <cell r="B46" t="str">
            <v>1110</v>
          </cell>
          <cell r="D46" t="str">
            <v>1</v>
          </cell>
          <cell r="J46">
            <v>167428.5</v>
          </cell>
          <cell r="M46">
            <v>178616.17</v>
          </cell>
        </row>
        <row r="47">
          <cell r="B47" t="str">
            <v>1110</v>
          </cell>
          <cell r="D47" t="str">
            <v>1</v>
          </cell>
          <cell r="J47">
            <v>1310867.82</v>
          </cell>
          <cell r="M47">
            <v>14991.58</v>
          </cell>
        </row>
        <row r="48">
          <cell r="B48" t="str">
            <v>1110</v>
          </cell>
          <cell r="D48" t="str">
            <v>1</v>
          </cell>
          <cell r="J48">
            <v>5675602.12</v>
          </cell>
          <cell r="M48">
            <v>0</v>
          </cell>
        </row>
        <row r="49">
          <cell r="B49" t="str">
            <v>1110</v>
          </cell>
          <cell r="D49" t="str">
            <v>1</v>
          </cell>
          <cell r="J49">
            <v>0</v>
          </cell>
          <cell r="M49">
            <v>1452485.45</v>
          </cell>
        </row>
        <row r="50">
          <cell r="B50" t="str">
            <v>1110</v>
          </cell>
          <cell r="D50" t="str">
            <v>1</v>
          </cell>
          <cell r="J50">
            <v>14021048.95</v>
          </cell>
          <cell r="M50">
            <v>78821.61</v>
          </cell>
        </row>
        <row r="51">
          <cell r="B51" t="str">
            <v>1110</v>
          </cell>
          <cell r="D51" t="str">
            <v>1</v>
          </cell>
          <cell r="J51">
            <v>959098.25</v>
          </cell>
          <cell r="M51">
            <v>251651.45</v>
          </cell>
        </row>
        <row r="52">
          <cell r="B52" t="str">
            <v>1110</v>
          </cell>
          <cell r="D52" t="str">
            <v>1</v>
          </cell>
          <cell r="J52">
            <v>0</v>
          </cell>
          <cell r="M52">
            <v>0</v>
          </cell>
        </row>
        <row r="53">
          <cell r="B53" t="str">
            <v>1110</v>
          </cell>
          <cell r="D53" t="str">
            <v>1</v>
          </cell>
          <cell r="J53">
            <v>1232683.46</v>
          </cell>
          <cell r="M53">
            <v>12759751.51</v>
          </cell>
        </row>
        <row r="54">
          <cell r="B54" t="str">
            <v>1110</v>
          </cell>
          <cell r="D54" t="str">
            <v>1</v>
          </cell>
          <cell r="J54">
            <v>90244034.37</v>
          </cell>
          <cell r="M54">
            <v>702795.92</v>
          </cell>
        </row>
        <row r="55">
          <cell r="B55" t="str">
            <v>1110</v>
          </cell>
          <cell r="D55" t="str">
            <v>1</v>
          </cell>
          <cell r="J55">
            <v>0</v>
          </cell>
          <cell r="M55">
            <v>35322.05</v>
          </cell>
        </row>
        <row r="56">
          <cell r="B56" t="str">
            <v>1110</v>
          </cell>
          <cell r="D56" t="str">
            <v>1</v>
          </cell>
          <cell r="J56">
            <v>5471115.32</v>
          </cell>
          <cell r="M56">
            <v>900657.48</v>
          </cell>
        </row>
        <row r="57">
          <cell r="B57" t="str">
            <v>1110</v>
          </cell>
          <cell r="D57" t="str">
            <v>1</v>
          </cell>
          <cell r="J57">
            <v>4284204.27</v>
          </cell>
          <cell r="M57">
            <v>1541083.82</v>
          </cell>
        </row>
        <row r="58">
          <cell r="B58" t="str">
            <v>1110</v>
          </cell>
          <cell r="D58" t="str">
            <v>1</v>
          </cell>
          <cell r="J58">
            <v>4922439.1</v>
          </cell>
          <cell r="M58">
            <v>51439.56</v>
          </cell>
        </row>
        <row r="59">
          <cell r="B59" t="str">
            <v>1110</v>
          </cell>
          <cell r="D59" t="str">
            <v>1</v>
          </cell>
          <cell r="J59">
            <v>2477109.7</v>
          </cell>
          <cell r="M59">
            <v>522886.96</v>
          </cell>
        </row>
        <row r="60">
          <cell r="B60" t="str">
            <v>1110</v>
          </cell>
          <cell r="D60" t="str">
            <v>1</v>
          </cell>
          <cell r="J60">
            <v>210311.78</v>
          </cell>
          <cell r="M60">
            <v>75535.52</v>
          </cell>
        </row>
        <row r="61">
          <cell r="B61" t="str">
            <v>1110</v>
          </cell>
          <cell r="D61" t="str">
            <v>1</v>
          </cell>
          <cell r="J61">
            <v>122457.65</v>
          </cell>
          <cell r="M61">
            <v>130528.35</v>
          </cell>
        </row>
        <row r="62">
          <cell r="B62" t="str">
            <v>1110</v>
          </cell>
          <cell r="D62" t="str">
            <v>1</v>
          </cell>
          <cell r="J62">
            <v>1299220.27</v>
          </cell>
          <cell r="M62">
            <v>4261198.04</v>
          </cell>
        </row>
        <row r="63">
          <cell r="B63" t="str">
            <v>1110</v>
          </cell>
          <cell r="D63" t="str">
            <v>1</v>
          </cell>
          <cell r="J63">
            <v>10086540.9</v>
          </cell>
          <cell r="M63">
            <v>10909399.5</v>
          </cell>
        </row>
        <row r="64">
          <cell r="B64" t="str">
            <v>1110</v>
          </cell>
          <cell r="D64" t="str">
            <v>1</v>
          </cell>
          <cell r="J64">
            <v>2301.86</v>
          </cell>
          <cell r="M64">
            <v>2304.95</v>
          </cell>
        </row>
        <row r="65">
          <cell r="B65" t="str">
            <v>1110</v>
          </cell>
          <cell r="D65" t="str">
            <v>1</v>
          </cell>
          <cell r="J65">
            <v>25743491.06</v>
          </cell>
          <cell r="M65">
            <v>26674554.05</v>
          </cell>
        </row>
        <row r="66">
          <cell r="B66" t="str">
            <v>1110</v>
          </cell>
          <cell r="D66" t="str">
            <v>1</v>
          </cell>
          <cell r="J66">
            <v>0</v>
          </cell>
          <cell r="M66">
            <v>0</v>
          </cell>
        </row>
        <row r="67">
          <cell r="B67" t="str">
            <v>1110</v>
          </cell>
          <cell r="D67" t="str">
            <v>1</v>
          </cell>
          <cell r="J67">
            <v>0</v>
          </cell>
          <cell r="M67">
            <v>0</v>
          </cell>
        </row>
        <row r="68">
          <cell r="B68" t="str">
            <v>1110</v>
          </cell>
          <cell r="D68" t="str">
            <v>1</v>
          </cell>
          <cell r="J68">
            <v>0</v>
          </cell>
          <cell r="M68">
            <v>0</v>
          </cell>
        </row>
        <row r="69">
          <cell r="B69" t="str">
            <v>1110</v>
          </cell>
          <cell r="D69" t="str">
            <v>1</v>
          </cell>
          <cell r="J69">
            <v>250000000</v>
          </cell>
          <cell r="M69">
            <v>180000000</v>
          </cell>
        </row>
        <row r="70">
          <cell r="B70" t="str">
            <v>1110</v>
          </cell>
          <cell r="D70" t="str">
            <v>1</v>
          </cell>
          <cell r="J70">
            <v>0</v>
          </cell>
          <cell r="M70">
            <v>0</v>
          </cell>
        </row>
        <row r="71">
          <cell r="B71" t="str">
            <v>1110</v>
          </cell>
          <cell r="D71" t="str">
            <v>1</v>
          </cell>
          <cell r="J71">
            <v>0</v>
          </cell>
          <cell r="M71">
            <v>0</v>
          </cell>
        </row>
        <row r="72">
          <cell r="B72" t="str">
            <v>1110</v>
          </cell>
          <cell r="D72" t="str">
            <v>1</v>
          </cell>
          <cell r="J72">
            <v>1100000</v>
          </cell>
          <cell r="M72">
            <v>0</v>
          </cell>
        </row>
        <row r="73">
          <cell r="B73" t="str">
            <v>1110</v>
          </cell>
          <cell r="D73" t="str">
            <v>1</v>
          </cell>
          <cell r="J73">
            <v>1300000</v>
          </cell>
          <cell r="M73">
            <v>0</v>
          </cell>
        </row>
        <row r="74">
          <cell r="B74" t="str">
            <v>1110</v>
          </cell>
          <cell r="D74" t="str">
            <v>1</v>
          </cell>
          <cell r="J74">
            <v>10900000</v>
          </cell>
          <cell r="M74">
            <v>0</v>
          </cell>
        </row>
        <row r="75">
          <cell r="B75" t="str">
            <v>1110</v>
          </cell>
          <cell r="D75" t="str">
            <v>1</v>
          </cell>
          <cell r="J75">
            <v>6200000</v>
          </cell>
          <cell r="M75">
            <v>0</v>
          </cell>
        </row>
        <row r="76">
          <cell r="B76" t="str">
            <v>1110</v>
          </cell>
          <cell r="D76" t="str">
            <v>1</v>
          </cell>
          <cell r="J76">
            <v>0</v>
          </cell>
          <cell r="M76">
            <v>0</v>
          </cell>
        </row>
        <row r="77">
          <cell r="B77" t="str">
            <v>1110</v>
          </cell>
          <cell r="D77" t="str">
            <v>1</v>
          </cell>
          <cell r="J77">
            <v>200000000</v>
          </cell>
          <cell r="M77">
            <v>300000000</v>
          </cell>
        </row>
        <row r="78">
          <cell r="B78" t="str">
            <v>1110</v>
          </cell>
          <cell r="D78" t="str">
            <v>1</v>
          </cell>
          <cell r="J78">
            <v>0</v>
          </cell>
          <cell r="M78">
            <v>0</v>
          </cell>
        </row>
        <row r="79">
          <cell r="B79" t="str">
            <v>1110</v>
          </cell>
          <cell r="D79" t="str">
            <v>1</v>
          </cell>
          <cell r="J79">
            <v>600000</v>
          </cell>
          <cell r="M79">
            <v>0</v>
          </cell>
        </row>
        <row r="80">
          <cell r="B80" t="str">
            <v>1110</v>
          </cell>
          <cell r="D80" t="str">
            <v>1</v>
          </cell>
          <cell r="J80">
            <v>2000000</v>
          </cell>
          <cell r="M80">
            <v>0</v>
          </cell>
        </row>
        <row r="81">
          <cell r="B81" t="str">
            <v>1110</v>
          </cell>
          <cell r="D81" t="str">
            <v>1</v>
          </cell>
          <cell r="J81">
            <v>14000000</v>
          </cell>
          <cell r="M81">
            <v>0</v>
          </cell>
        </row>
        <row r="82">
          <cell r="B82" t="str">
            <v>1110</v>
          </cell>
          <cell r="D82" t="str">
            <v>1</v>
          </cell>
          <cell r="J82">
            <v>13000000</v>
          </cell>
          <cell r="M82">
            <v>0</v>
          </cell>
        </row>
        <row r="83">
          <cell r="B83" t="str">
            <v>1110</v>
          </cell>
          <cell r="D83" t="str">
            <v>1</v>
          </cell>
          <cell r="J83">
            <v>4000000</v>
          </cell>
          <cell r="M83">
            <v>0</v>
          </cell>
        </row>
        <row r="84">
          <cell r="B84" t="str">
            <v>1110</v>
          </cell>
          <cell r="D84" t="str">
            <v>1</v>
          </cell>
          <cell r="J84">
            <v>500000</v>
          </cell>
          <cell r="M84">
            <v>0</v>
          </cell>
        </row>
        <row r="85">
          <cell r="B85" t="str">
            <v>1110</v>
          </cell>
          <cell r="D85" t="str">
            <v>1</v>
          </cell>
          <cell r="J85">
            <v>2600000</v>
          </cell>
          <cell r="M85">
            <v>0</v>
          </cell>
        </row>
        <row r="86">
          <cell r="B86" t="str">
            <v>1110</v>
          </cell>
          <cell r="D86" t="str">
            <v>1</v>
          </cell>
          <cell r="J86">
            <v>29799995.59</v>
          </cell>
          <cell r="M86">
            <v>0</v>
          </cell>
        </row>
        <row r="87">
          <cell r="B87" t="str">
            <v>1110</v>
          </cell>
          <cell r="D87" t="str">
            <v>1</v>
          </cell>
          <cell r="J87">
            <v>29599998.81</v>
          </cell>
          <cell r="M87">
            <v>0</v>
          </cell>
        </row>
        <row r="88">
          <cell r="B88" t="str">
            <v>1110</v>
          </cell>
          <cell r="D88" t="str">
            <v>1</v>
          </cell>
          <cell r="J88">
            <v>1799999.11</v>
          </cell>
          <cell r="M88">
            <v>0</v>
          </cell>
        </row>
        <row r="89">
          <cell r="B89" t="str">
            <v>1110</v>
          </cell>
          <cell r="D89" t="str">
            <v>1</v>
          </cell>
          <cell r="J89">
            <v>4499991.67</v>
          </cell>
          <cell r="M89">
            <v>0</v>
          </cell>
        </row>
        <row r="90">
          <cell r="B90" t="str">
            <v>1110</v>
          </cell>
          <cell r="D90" t="str">
            <v>1</v>
          </cell>
          <cell r="J90">
            <v>3699989.35</v>
          </cell>
          <cell r="M90">
            <v>0</v>
          </cell>
        </row>
        <row r="91">
          <cell r="B91" t="str">
            <v>1110</v>
          </cell>
          <cell r="D91" t="str">
            <v>1</v>
          </cell>
          <cell r="J91">
            <v>600000</v>
          </cell>
          <cell r="M91">
            <v>0</v>
          </cell>
        </row>
        <row r="92">
          <cell r="B92" t="str">
            <v>1110</v>
          </cell>
          <cell r="D92" t="str">
            <v>1</v>
          </cell>
          <cell r="J92">
            <v>13200000</v>
          </cell>
          <cell r="M92">
            <v>0</v>
          </cell>
        </row>
        <row r="93">
          <cell r="B93" t="str">
            <v>1110</v>
          </cell>
          <cell r="D93" t="str">
            <v>1</v>
          </cell>
          <cell r="J93">
            <v>400000</v>
          </cell>
          <cell r="M93">
            <v>0</v>
          </cell>
        </row>
        <row r="94">
          <cell r="B94" t="str">
            <v>1110</v>
          </cell>
          <cell r="D94" t="str">
            <v>1</v>
          </cell>
          <cell r="J94">
            <v>300000</v>
          </cell>
          <cell r="M94">
            <v>0</v>
          </cell>
        </row>
        <row r="95">
          <cell r="B95" t="str">
            <v>1110</v>
          </cell>
          <cell r="D95" t="str">
            <v>1</v>
          </cell>
          <cell r="J95">
            <v>800000</v>
          </cell>
          <cell r="M95">
            <v>0</v>
          </cell>
        </row>
        <row r="96">
          <cell r="B96" t="str">
            <v>1110</v>
          </cell>
          <cell r="D96" t="str">
            <v>1</v>
          </cell>
          <cell r="J96">
            <v>0</v>
          </cell>
          <cell r="M96">
            <v>0</v>
          </cell>
        </row>
        <row r="97">
          <cell r="B97" t="str">
            <v>1110</v>
          </cell>
          <cell r="D97" t="str">
            <v>1</v>
          </cell>
          <cell r="J97">
            <v>0</v>
          </cell>
          <cell r="M97">
            <v>0</v>
          </cell>
        </row>
        <row r="98">
          <cell r="B98" t="str">
            <v>1110</v>
          </cell>
          <cell r="D98" t="str">
            <v>1</v>
          </cell>
          <cell r="J98">
            <v>7590022.17</v>
          </cell>
          <cell r="M98">
            <v>7650242.36</v>
          </cell>
        </row>
        <row r="99">
          <cell r="B99" t="str">
            <v>1110</v>
          </cell>
          <cell r="D99" t="str">
            <v>1</v>
          </cell>
          <cell r="J99">
            <v>16665334.07</v>
          </cell>
          <cell r="M99">
            <v>12114960.33</v>
          </cell>
        </row>
        <row r="100">
          <cell r="B100" t="str">
            <v>1110</v>
          </cell>
          <cell r="D100" t="str">
            <v>1</v>
          </cell>
          <cell r="J100">
            <v>286608.17</v>
          </cell>
          <cell r="M100">
            <v>627811.77</v>
          </cell>
        </row>
        <row r="101">
          <cell r="B101" t="str">
            <v>1110</v>
          </cell>
          <cell r="D101" t="str">
            <v>1</v>
          </cell>
          <cell r="J101">
            <v>155834.1</v>
          </cell>
          <cell r="M101">
            <v>1027708.26</v>
          </cell>
        </row>
        <row r="102">
          <cell r="B102" t="str">
            <v>1110</v>
          </cell>
          <cell r="D102" t="str">
            <v>1</v>
          </cell>
          <cell r="J102">
            <v>279441.28</v>
          </cell>
          <cell r="M102">
            <v>612528.44</v>
          </cell>
        </row>
        <row r="103">
          <cell r="B103" t="str">
            <v>1110</v>
          </cell>
          <cell r="D103" t="str">
            <v>1</v>
          </cell>
          <cell r="J103">
            <v>324130.82</v>
          </cell>
          <cell r="M103">
            <v>2816582.76</v>
          </cell>
        </row>
        <row r="104">
          <cell r="B104" t="str">
            <v>1110</v>
          </cell>
          <cell r="D104" t="str">
            <v>1</v>
          </cell>
          <cell r="J104">
            <v>1113079.75</v>
          </cell>
          <cell r="M104">
            <v>9124874.29</v>
          </cell>
        </row>
        <row r="105">
          <cell r="B105" t="str">
            <v>1110</v>
          </cell>
          <cell r="D105" t="str">
            <v>1</v>
          </cell>
          <cell r="J105">
            <v>0</v>
          </cell>
          <cell r="M105">
            <v>34840596.05</v>
          </cell>
        </row>
        <row r="106">
          <cell r="B106" t="str">
            <v>1110</v>
          </cell>
          <cell r="D106" t="str">
            <v>1</v>
          </cell>
          <cell r="J106">
            <v>36506941.23</v>
          </cell>
          <cell r="M106">
            <v>22923047.95</v>
          </cell>
        </row>
        <row r="107">
          <cell r="B107" t="str">
            <v>1110</v>
          </cell>
          <cell r="D107" t="str">
            <v>1</v>
          </cell>
          <cell r="J107">
            <v>114699198.54</v>
          </cell>
          <cell r="M107">
            <v>27160254.79</v>
          </cell>
        </row>
        <row r="108">
          <cell r="B108" t="str">
            <v>1110</v>
          </cell>
          <cell r="D108" t="str">
            <v>1</v>
          </cell>
          <cell r="J108">
            <v>4430695.3</v>
          </cell>
          <cell r="M108">
            <v>775833.53</v>
          </cell>
        </row>
        <row r="109">
          <cell r="B109" t="str">
            <v>1110</v>
          </cell>
          <cell r="D109" t="str">
            <v>1</v>
          </cell>
          <cell r="J109">
            <v>90423.99</v>
          </cell>
          <cell r="M109">
            <v>182716.12</v>
          </cell>
        </row>
        <row r="110">
          <cell r="B110" t="str">
            <v>1110</v>
          </cell>
          <cell r="D110" t="str">
            <v>1</v>
          </cell>
          <cell r="J110">
            <v>127436.27</v>
          </cell>
          <cell r="M110">
            <v>1387864.71</v>
          </cell>
        </row>
        <row r="111">
          <cell r="B111" t="str">
            <v>1110</v>
          </cell>
          <cell r="D111" t="str">
            <v>1</v>
          </cell>
          <cell r="J111">
            <v>114410.97</v>
          </cell>
          <cell r="M111">
            <v>9436826.42</v>
          </cell>
        </row>
        <row r="112">
          <cell r="B112" t="str">
            <v>1110</v>
          </cell>
          <cell r="D112" t="str">
            <v>1</v>
          </cell>
          <cell r="J112">
            <v>825730.85</v>
          </cell>
          <cell r="M112">
            <v>4051751.52</v>
          </cell>
        </row>
        <row r="113">
          <cell r="B113" t="str">
            <v>1110</v>
          </cell>
          <cell r="D113" t="str">
            <v>1</v>
          </cell>
          <cell r="J113">
            <v>85193.32</v>
          </cell>
          <cell r="M113">
            <v>1297673.55</v>
          </cell>
        </row>
        <row r="114">
          <cell r="B114" t="str">
            <v>1110</v>
          </cell>
          <cell r="D114" t="str">
            <v>1</v>
          </cell>
          <cell r="J114">
            <v>31939878.92</v>
          </cell>
          <cell r="M114">
            <v>2962194.58</v>
          </cell>
        </row>
        <row r="115">
          <cell r="B115" t="str">
            <v>1110</v>
          </cell>
          <cell r="D115" t="str">
            <v>1</v>
          </cell>
          <cell r="J115">
            <v>0</v>
          </cell>
          <cell r="M115">
            <v>16417139.92</v>
          </cell>
        </row>
        <row r="116">
          <cell r="B116" t="str">
            <v>1110</v>
          </cell>
          <cell r="D116" t="str">
            <v>1</v>
          </cell>
          <cell r="J116">
            <v>47030716.89</v>
          </cell>
          <cell r="M116">
            <v>0</v>
          </cell>
        </row>
        <row r="117">
          <cell r="B117" t="str">
            <v>1110</v>
          </cell>
          <cell r="D117" t="str">
            <v>1</v>
          </cell>
          <cell r="J117">
            <v>0</v>
          </cell>
          <cell r="M117">
            <v>16838460.28</v>
          </cell>
        </row>
        <row r="118">
          <cell r="B118" t="str">
            <v>1110</v>
          </cell>
          <cell r="D118" t="str">
            <v>1</v>
          </cell>
          <cell r="J118">
            <v>2409239.08</v>
          </cell>
          <cell r="M118">
            <v>0</v>
          </cell>
        </row>
        <row r="119">
          <cell r="B119" t="str">
            <v>1110</v>
          </cell>
          <cell r="D119" t="str">
            <v>1</v>
          </cell>
          <cell r="J119">
            <v>2607617.22</v>
          </cell>
          <cell r="M119">
            <v>2783661.88</v>
          </cell>
        </row>
        <row r="120">
          <cell r="B120" t="str">
            <v>1110</v>
          </cell>
          <cell r="D120" t="str">
            <v>1</v>
          </cell>
          <cell r="J120">
            <v>505982.44</v>
          </cell>
          <cell r="M120">
            <v>757.7</v>
          </cell>
        </row>
        <row r="121">
          <cell r="B121" t="str">
            <v>1110</v>
          </cell>
          <cell r="D121" t="str">
            <v>1</v>
          </cell>
          <cell r="J121">
            <v>253364.73</v>
          </cell>
          <cell r="M121">
            <v>270565.16</v>
          </cell>
        </row>
        <row r="122">
          <cell r="B122" t="str">
            <v>1110</v>
          </cell>
          <cell r="D122" t="str">
            <v>1</v>
          </cell>
          <cell r="J122">
            <v>90769.31</v>
          </cell>
          <cell r="M122">
            <v>0</v>
          </cell>
        </row>
        <row r="123">
          <cell r="B123" t="str">
            <v>1110</v>
          </cell>
          <cell r="D123" t="str">
            <v>1</v>
          </cell>
          <cell r="J123">
            <v>97468.91</v>
          </cell>
          <cell r="M123">
            <v>0</v>
          </cell>
        </row>
        <row r="124">
          <cell r="B124" t="str">
            <v>1110</v>
          </cell>
          <cell r="D124" t="str">
            <v>1</v>
          </cell>
          <cell r="J124">
            <v>32119.57</v>
          </cell>
          <cell r="M124">
            <v>0</v>
          </cell>
        </row>
        <row r="125">
          <cell r="B125" t="str">
            <v>1110</v>
          </cell>
          <cell r="D125" t="str">
            <v>1</v>
          </cell>
          <cell r="J125">
            <v>28826.19</v>
          </cell>
          <cell r="M125">
            <v>0</v>
          </cell>
        </row>
        <row r="126">
          <cell r="B126" t="str">
            <v>1110</v>
          </cell>
          <cell r="D126" t="str">
            <v>1</v>
          </cell>
          <cell r="J126">
            <v>68351.84</v>
          </cell>
          <cell r="M126">
            <v>0</v>
          </cell>
        </row>
        <row r="127">
          <cell r="B127" t="str">
            <v>1110</v>
          </cell>
          <cell r="D127" t="str">
            <v>1</v>
          </cell>
          <cell r="J127">
            <v>235754.39</v>
          </cell>
          <cell r="M127">
            <v>0</v>
          </cell>
        </row>
        <row r="128">
          <cell r="B128" t="str">
            <v>1110</v>
          </cell>
          <cell r="D128" t="str">
            <v>1</v>
          </cell>
          <cell r="J128">
            <v>15764.52</v>
          </cell>
          <cell r="M128">
            <v>0</v>
          </cell>
        </row>
        <row r="129">
          <cell r="B129" t="str">
            <v>1110</v>
          </cell>
          <cell r="D129" t="str">
            <v>1</v>
          </cell>
          <cell r="J129">
            <v>305128.66</v>
          </cell>
          <cell r="M129">
            <v>0</v>
          </cell>
        </row>
        <row r="130">
          <cell r="B130" t="str">
            <v>1110</v>
          </cell>
          <cell r="D130" t="str">
            <v>1</v>
          </cell>
          <cell r="J130">
            <v>2330.2</v>
          </cell>
          <cell r="M130">
            <v>0</v>
          </cell>
        </row>
        <row r="131">
          <cell r="B131" t="str">
            <v>1110</v>
          </cell>
          <cell r="D131" t="str">
            <v>1</v>
          </cell>
          <cell r="J131">
            <v>12315.23</v>
          </cell>
          <cell r="M131">
            <v>0</v>
          </cell>
        </row>
        <row r="132">
          <cell r="B132" t="str">
            <v>1110</v>
          </cell>
          <cell r="D132" t="str">
            <v>1</v>
          </cell>
          <cell r="J132">
            <v>386528.18</v>
          </cell>
          <cell r="M132">
            <v>386528.18</v>
          </cell>
        </row>
        <row r="133">
          <cell r="B133" t="str">
            <v>1110</v>
          </cell>
          <cell r="D133" t="str">
            <v>1</v>
          </cell>
          <cell r="J133">
            <v>4620.06</v>
          </cell>
          <cell r="M133">
            <v>0</v>
          </cell>
        </row>
        <row r="134">
          <cell r="B134" t="str">
            <v>1110</v>
          </cell>
          <cell r="D134" t="str">
            <v>1</v>
          </cell>
          <cell r="J134">
            <v>92818.34</v>
          </cell>
          <cell r="M134">
            <v>0</v>
          </cell>
        </row>
        <row r="135">
          <cell r="B135" t="str">
            <v>1110</v>
          </cell>
          <cell r="D135" t="str">
            <v>1</v>
          </cell>
          <cell r="J135">
            <v>825271.1</v>
          </cell>
          <cell r="M135">
            <v>0</v>
          </cell>
        </row>
        <row r="136">
          <cell r="B136" t="str">
            <v>1110</v>
          </cell>
          <cell r="D136" t="str">
            <v>1</v>
          </cell>
          <cell r="J136">
            <v>103048.46</v>
          </cell>
          <cell r="M136">
            <v>0</v>
          </cell>
        </row>
        <row r="137">
          <cell r="B137" t="str">
            <v>1110</v>
          </cell>
          <cell r="D137" t="str">
            <v>1</v>
          </cell>
          <cell r="J137">
            <v>73526.65</v>
          </cell>
          <cell r="M137">
            <v>0</v>
          </cell>
        </row>
        <row r="138">
          <cell r="B138" t="str">
            <v>1110</v>
          </cell>
          <cell r="D138" t="str">
            <v>1</v>
          </cell>
          <cell r="J138">
            <v>114913.78</v>
          </cell>
          <cell r="M138">
            <v>0</v>
          </cell>
        </row>
        <row r="139">
          <cell r="B139" t="str">
            <v>1110</v>
          </cell>
          <cell r="D139" t="str">
            <v>1</v>
          </cell>
          <cell r="J139">
            <v>248418.65</v>
          </cell>
          <cell r="M139">
            <v>0</v>
          </cell>
        </row>
        <row r="140">
          <cell r="B140" t="str">
            <v>1110</v>
          </cell>
          <cell r="D140" t="str">
            <v>1</v>
          </cell>
          <cell r="J140">
            <v>126359.69</v>
          </cell>
          <cell r="M140">
            <v>0</v>
          </cell>
        </row>
        <row r="141">
          <cell r="B141" t="str">
            <v>1110</v>
          </cell>
          <cell r="D141" t="str">
            <v>1</v>
          </cell>
          <cell r="J141">
            <v>32717.61</v>
          </cell>
          <cell r="M141">
            <v>0</v>
          </cell>
        </row>
        <row r="142">
          <cell r="B142" t="str">
            <v>1110</v>
          </cell>
          <cell r="D142" t="str">
            <v>1</v>
          </cell>
          <cell r="J142">
            <v>9613.33</v>
          </cell>
          <cell r="M142">
            <v>0</v>
          </cell>
        </row>
        <row r="143">
          <cell r="B143" t="str">
            <v>1110</v>
          </cell>
          <cell r="D143" t="str">
            <v>1</v>
          </cell>
          <cell r="J143">
            <v>37968962.89</v>
          </cell>
          <cell r="M143">
            <v>4273039.78</v>
          </cell>
        </row>
        <row r="144">
          <cell r="B144" t="str">
            <v>1110</v>
          </cell>
          <cell r="D144" t="str">
            <v>1</v>
          </cell>
          <cell r="J144">
            <v>115404.13</v>
          </cell>
          <cell r="M144">
            <v>123115.51</v>
          </cell>
        </row>
        <row r="145">
          <cell r="B145" t="str">
            <v>1110</v>
          </cell>
          <cell r="D145" t="str">
            <v>1</v>
          </cell>
          <cell r="J145">
            <v>1132885.7</v>
          </cell>
          <cell r="M145">
            <v>0</v>
          </cell>
        </row>
        <row r="146">
          <cell r="B146" t="str">
            <v>1110</v>
          </cell>
          <cell r="D146" t="str">
            <v>1</v>
          </cell>
          <cell r="J146">
            <v>16489.59</v>
          </cell>
          <cell r="M146">
            <v>646484.33</v>
          </cell>
        </row>
        <row r="147">
          <cell r="B147" t="str">
            <v>1110</v>
          </cell>
          <cell r="D147" t="str">
            <v>1</v>
          </cell>
          <cell r="J147">
            <v>651390.32</v>
          </cell>
          <cell r="M147">
            <v>238816.12</v>
          </cell>
        </row>
        <row r="148">
          <cell r="B148" t="str">
            <v>1110</v>
          </cell>
          <cell r="D148" t="str">
            <v>1</v>
          </cell>
          <cell r="J148">
            <v>46483.8</v>
          </cell>
          <cell r="M148">
            <v>0</v>
          </cell>
        </row>
        <row r="149">
          <cell r="B149" t="str">
            <v>1110</v>
          </cell>
          <cell r="D149" t="str">
            <v>1</v>
          </cell>
          <cell r="J149">
            <v>25620.06</v>
          </cell>
          <cell r="M149">
            <v>27331.99</v>
          </cell>
        </row>
        <row r="150">
          <cell r="B150" t="str">
            <v>1110</v>
          </cell>
          <cell r="D150" t="str">
            <v>1</v>
          </cell>
          <cell r="J150">
            <v>812014.38</v>
          </cell>
          <cell r="M150">
            <v>845806.8</v>
          </cell>
        </row>
        <row r="151">
          <cell r="B151" t="str">
            <v>1110</v>
          </cell>
          <cell r="D151" t="str">
            <v>1</v>
          </cell>
          <cell r="J151">
            <v>513089.71</v>
          </cell>
          <cell r="M151">
            <v>0</v>
          </cell>
        </row>
        <row r="152">
          <cell r="B152" t="str">
            <v>1110</v>
          </cell>
          <cell r="D152" t="str">
            <v>1</v>
          </cell>
          <cell r="J152">
            <v>471815.61</v>
          </cell>
          <cell r="M152">
            <v>0</v>
          </cell>
        </row>
        <row r="153">
          <cell r="B153" t="str">
            <v>1110</v>
          </cell>
          <cell r="D153" t="str">
            <v>1</v>
          </cell>
          <cell r="J153">
            <v>769430.78</v>
          </cell>
          <cell r="M153">
            <v>16985.78</v>
          </cell>
        </row>
        <row r="154">
          <cell r="B154" t="str">
            <v>1110</v>
          </cell>
          <cell r="D154" t="str">
            <v>1</v>
          </cell>
          <cell r="J154">
            <v>26993.6</v>
          </cell>
          <cell r="M154">
            <v>0</v>
          </cell>
        </row>
        <row r="155">
          <cell r="B155" t="str">
            <v>1110</v>
          </cell>
          <cell r="D155" t="str">
            <v>1</v>
          </cell>
          <cell r="J155">
            <v>1181216.22</v>
          </cell>
          <cell r="M155">
            <v>0</v>
          </cell>
        </row>
        <row r="156">
          <cell r="B156" t="str">
            <v>1110</v>
          </cell>
          <cell r="D156" t="str">
            <v>1</v>
          </cell>
          <cell r="J156">
            <v>24270.35</v>
          </cell>
          <cell r="M156">
            <v>0</v>
          </cell>
        </row>
        <row r="157">
          <cell r="B157" t="str">
            <v>1110</v>
          </cell>
          <cell r="D157" t="str">
            <v>1</v>
          </cell>
          <cell r="J157">
            <v>7929711.82</v>
          </cell>
          <cell r="M157">
            <v>52903.7</v>
          </cell>
        </row>
        <row r="158">
          <cell r="B158" t="str">
            <v>1110</v>
          </cell>
          <cell r="D158" t="str">
            <v>1</v>
          </cell>
          <cell r="J158">
            <v>1797289.7</v>
          </cell>
          <cell r="M158">
            <v>1.21</v>
          </cell>
        </row>
        <row r="159">
          <cell r="B159" t="str">
            <v>1110</v>
          </cell>
          <cell r="D159" t="str">
            <v>1</v>
          </cell>
          <cell r="J159">
            <v>1029335.11</v>
          </cell>
          <cell r="M159">
            <v>1.16</v>
          </cell>
        </row>
        <row r="160">
          <cell r="B160" t="str">
            <v>1110</v>
          </cell>
          <cell r="D160" t="str">
            <v>1</v>
          </cell>
          <cell r="J160">
            <v>936694.82</v>
          </cell>
          <cell r="M160">
            <v>1369.98</v>
          </cell>
        </row>
        <row r="161">
          <cell r="B161" t="str">
            <v>1110</v>
          </cell>
          <cell r="D161" t="str">
            <v>1</v>
          </cell>
          <cell r="J161">
            <v>478306.61</v>
          </cell>
          <cell r="M161">
            <v>991742.5</v>
          </cell>
        </row>
        <row r="162">
          <cell r="B162" t="str">
            <v>1110</v>
          </cell>
          <cell r="D162" t="str">
            <v>1</v>
          </cell>
          <cell r="J162">
            <v>1987711.97</v>
          </cell>
          <cell r="M162">
            <v>173838.51</v>
          </cell>
        </row>
        <row r="163">
          <cell r="B163" t="str">
            <v>1110</v>
          </cell>
          <cell r="D163" t="str">
            <v>1</v>
          </cell>
          <cell r="J163">
            <v>675728.81</v>
          </cell>
          <cell r="M163">
            <v>9561.42</v>
          </cell>
        </row>
        <row r="164">
          <cell r="B164" t="str">
            <v>1110</v>
          </cell>
          <cell r="D164" t="str">
            <v>1</v>
          </cell>
          <cell r="J164">
            <v>308881.08</v>
          </cell>
          <cell r="M164">
            <v>0</v>
          </cell>
        </row>
        <row r="165">
          <cell r="B165" t="str">
            <v>1110</v>
          </cell>
          <cell r="D165" t="str">
            <v>1</v>
          </cell>
          <cell r="J165">
            <v>1093.97</v>
          </cell>
          <cell r="M165">
            <v>8052.78</v>
          </cell>
        </row>
        <row r="166">
          <cell r="B166" t="str">
            <v>1110</v>
          </cell>
          <cell r="D166" t="str">
            <v>1</v>
          </cell>
          <cell r="J166">
            <v>0</v>
          </cell>
          <cell r="M166">
            <v>6617.92</v>
          </cell>
        </row>
        <row r="167">
          <cell r="B167" t="str">
            <v>1110</v>
          </cell>
          <cell r="D167" t="str">
            <v>1</v>
          </cell>
          <cell r="J167">
            <v>114367.47</v>
          </cell>
          <cell r="M167">
            <v>17419.88</v>
          </cell>
        </row>
        <row r="168">
          <cell r="B168" t="str">
            <v>1110</v>
          </cell>
          <cell r="D168" t="str">
            <v>1</v>
          </cell>
          <cell r="J168">
            <v>8986120.82</v>
          </cell>
          <cell r="M168">
            <v>11349911.97</v>
          </cell>
        </row>
        <row r="169">
          <cell r="B169" t="str">
            <v>1110</v>
          </cell>
          <cell r="D169" t="str">
            <v>1</v>
          </cell>
          <cell r="J169">
            <v>498.18</v>
          </cell>
          <cell r="M169">
            <v>1413766.44</v>
          </cell>
        </row>
        <row r="170">
          <cell r="B170" t="str">
            <v>1110</v>
          </cell>
          <cell r="D170" t="str">
            <v>1</v>
          </cell>
          <cell r="J170">
            <v>0</v>
          </cell>
          <cell r="M170">
            <v>24310.67</v>
          </cell>
        </row>
        <row r="171">
          <cell r="B171" t="str">
            <v>1110</v>
          </cell>
          <cell r="D171" t="str">
            <v>1</v>
          </cell>
          <cell r="J171">
            <v>6000000</v>
          </cell>
          <cell r="M171">
            <v>0</v>
          </cell>
        </row>
        <row r="172">
          <cell r="B172" t="str">
            <v>1110</v>
          </cell>
          <cell r="D172" t="str">
            <v>1</v>
          </cell>
          <cell r="J172">
            <v>5000000</v>
          </cell>
          <cell r="M172">
            <v>0</v>
          </cell>
        </row>
        <row r="173">
          <cell r="B173" t="str">
            <v>1110</v>
          </cell>
          <cell r="D173" t="str">
            <v>1</v>
          </cell>
          <cell r="J173">
            <v>0</v>
          </cell>
          <cell r="M173">
            <v>1844965.58</v>
          </cell>
        </row>
        <row r="174">
          <cell r="B174" t="str">
            <v>1110</v>
          </cell>
          <cell r="D174" t="str">
            <v>1</v>
          </cell>
          <cell r="J174">
            <v>0</v>
          </cell>
          <cell r="M174">
            <v>10023.04</v>
          </cell>
        </row>
        <row r="175">
          <cell r="B175" t="str">
            <v>1110</v>
          </cell>
          <cell r="D175" t="str">
            <v>1</v>
          </cell>
          <cell r="J175">
            <v>0</v>
          </cell>
          <cell r="M175">
            <v>0</v>
          </cell>
        </row>
        <row r="176">
          <cell r="B176" t="str">
            <v>1110</v>
          </cell>
          <cell r="D176" t="str">
            <v>1</v>
          </cell>
          <cell r="J176">
            <v>0</v>
          </cell>
          <cell r="M176">
            <v>18481</v>
          </cell>
        </row>
        <row r="177">
          <cell r="B177" t="str">
            <v>1110</v>
          </cell>
          <cell r="D177" t="str">
            <v>1</v>
          </cell>
          <cell r="J177">
            <v>0</v>
          </cell>
          <cell r="M177">
            <v>114072.79</v>
          </cell>
        </row>
        <row r="178">
          <cell r="B178" t="str">
            <v>1110</v>
          </cell>
          <cell r="D178" t="str">
            <v>1</v>
          </cell>
          <cell r="J178">
            <v>0</v>
          </cell>
          <cell r="M178">
            <v>1899650.53</v>
          </cell>
        </row>
        <row r="179">
          <cell r="B179" t="str">
            <v>1110</v>
          </cell>
          <cell r="D179" t="str">
            <v>1</v>
          </cell>
          <cell r="J179">
            <v>0</v>
          </cell>
          <cell r="M179">
            <v>1550502.18</v>
          </cell>
        </row>
        <row r="180">
          <cell r="B180" t="str">
            <v>1110</v>
          </cell>
          <cell r="D180" t="str">
            <v>1</v>
          </cell>
          <cell r="J180">
            <v>0</v>
          </cell>
          <cell r="M180">
            <v>27408.62</v>
          </cell>
        </row>
        <row r="181">
          <cell r="B181" t="str">
            <v>1110</v>
          </cell>
          <cell r="D181" t="str">
            <v>1</v>
          </cell>
          <cell r="J181">
            <v>0</v>
          </cell>
          <cell r="M181">
            <v>6040705.51</v>
          </cell>
        </row>
        <row r="182">
          <cell r="B182" t="str">
            <v>1110</v>
          </cell>
          <cell r="D182" t="str">
            <v>1</v>
          </cell>
          <cell r="J182">
            <v>0</v>
          </cell>
          <cell r="M182">
            <v>17433772.65</v>
          </cell>
        </row>
        <row r="183">
          <cell r="B183" t="str">
            <v>1110</v>
          </cell>
          <cell r="D183" t="str">
            <v>1</v>
          </cell>
          <cell r="J183">
            <v>0</v>
          </cell>
          <cell r="M183">
            <v>2723.72</v>
          </cell>
        </row>
        <row r="184">
          <cell r="B184" t="str">
            <v>1110</v>
          </cell>
          <cell r="D184" t="str">
            <v>1</v>
          </cell>
          <cell r="J184">
            <v>0</v>
          </cell>
          <cell r="M184">
            <v>1154975.62</v>
          </cell>
        </row>
        <row r="185">
          <cell r="B185" t="str">
            <v>1110</v>
          </cell>
          <cell r="D185" t="str">
            <v>1</v>
          </cell>
          <cell r="J185">
            <v>0</v>
          </cell>
          <cell r="M185">
            <v>54185</v>
          </cell>
        </row>
        <row r="186">
          <cell r="B186" t="str">
            <v>1110</v>
          </cell>
          <cell r="D186" t="str">
            <v>1</v>
          </cell>
          <cell r="J186">
            <v>0</v>
          </cell>
          <cell r="M186">
            <v>39086.92</v>
          </cell>
        </row>
        <row r="187">
          <cell r="B187" t="str">
            <v>1110</v>
          </cell>
          <cell r="D187" t="str">
            <v>1</v>
          </cell>
          <cell r="J187">
            <v>0</v>
          </cell>
          <cell r="M187">
            <v>19265.6</v>
          </cell>
        </row>
        <row r="188">
          <cell r="B188" t="str">
            <v>1110</v>
          </cell>
          <cell r="D188" t="str">
            <v>1</v>
          </cell>
          <cell r="J188">
            <v>0</v>
          </cell>
          <cell r="M188">
            <v>5118.37</v>
          </cell>
        </row>
        <row r="189">
          <cell r="B189" t="str">
            <v>1110</v>
          </cell>
          <cell r="D189" t="str">
            <v>1</v>
          </cell>
          <cell r="J189">
            <v>0</v>
          </cell>
          <cell r="M189">
            <v>9946.77</v>
          </cell>
        </row>
        <row r="190">
          <cell r="B190" t="str">
            <v>1110</v>
          </cell>
          <cell r="D190" t="str">
            <v>1</v>
          </cell>
          <cell r="J190">
            <v>0</v>
          </cell>
          <cell r="M190">
            <v>515331.49</v>
          </cell>
        </row>
        <row r="191">
          <cell r="B191" t="str">
            <v>1110</v>
          </cell>
          <cell r="D191" t="str">
            <v>1</v>
          </cell>
          <cell r="J191">
            <v>0</v>
          </cell>
          <cell r="M191">
            <v>8518439.77</v>
          </cell>
        </row>
        <row r="192">
          <cell r="B192" t="str">
            <v>1110</v>
          </cell>
          <cell r="D192" t="str">
            <v>1</v>
          </cell>
          <cell r="J192">
            <v>0</v>
          </cell>
          <cell r="M192">
            <v>24069319.49</v>
          </cell>
        </row>
        <row r="193">
          <cell r="B193" t="str">
            <v>1110</v>
          </cell>
          <cell r="D193" t="str">
            <v>1</v>
          </cell>
          <cell r="J193">
            <v>0</v>
          </cell>
          <cell r="M193">
            <v>-1968854.69</v>
          </cell>
        </row>
        <row r="194">
          <cell r="B194" t="str">
            <v>1110</v>
          </cell>
          <cell r="D194" t="str">
            <v>1</v>
          </cell>
          <cell r="J194">
            <v>0</v>
          </cell>
          <cell r="M194">
            <v>2902568.35</v>
          </cell>
        </row>
        <row r="195">
          <cell r="B195" t="str">
            <v>1110</v>
          </cell>
          <cell r="D195" t="str">
            <v>1</v>
          </cell>
          <cell r="J195">
            <v>0</v>
          </cell>
          <cell r="M195">
            <v>35525676.28</v>
          </cell>
        </row>
        <row r="196">
          <cell r="B196" t="str">
            <v>1110</v>
          </cell>
          <cell r="D196" t="str">
            <v>1</v>
          </cell>
          <cell r="J196">
            <v>0</v>
          </cell>
          <cell r="M196">
            <v>305472.36</v>
          </cell>
        </row>
        <row r="197">
          <cell r="B197" t="str">
            <v>1110</v>
          </cell>
          <cell r="D197" t="str">
            <v>1</v>
          </cell>
          <cell r="J197">
            <v>0</v>
          </cell>
          <cell r="M197">
            <v>3167037.35</v>
          </cell>
        </row>
        <row r="198">
          <cell r="B198" t="str">
            <v>1110</v>
          </cell>
          <cell r="D198" t="str">
            <v>1</v>
          </cell>
          <cell r="J198">
            <v>0</v>
          </cell>
          <cell r="M198">
            <v>341668.67</v>
          </cell>
        </row>
        <row r="199">
          <cell r="B199" t="str">
            <v>1110</v>
          </cell>
          <cell r="D199" t="str">
            <v>1</v>
          </cell>
          <cell r="J199">
            <v>0</v>
          </cell>
          <cell r="M199">
            <v>6374.23</v>
          </cell>
        </row>
        <row r="200">
          <cell r="B200" t="str">
            <v>1110</v>
          </cell>
          <cell r="D200" t="str">
            <v>1</v>
          </cell>
          <cell r="J200">
            <v>0</v>
          </cell>
          <cell r="M200">
            <v>1621.26</v>
          </cell>
        </row>
        <row r="201">
          <cell r="B201" t="str">
            <v>1110</v>
          </cell>
          <cell r="D201" t="str">
            <v>1</v>
          </cell>
          <cell r="J201">
            <v>0</v>
          </cell>
          <cell r="M201">
            <v>702.2</v>
          </cell>
        </row>
        <row r="202">
          <cell r="B202" t="str">
            <v>1110</v>
          </cell>
          <cell r="D202" t="str">
            <v>1</v>
          </cell>
          <cell r="J202">
            <v>0</v>
          </cell>
          <cell r="M202">
            <v>2664.53</v>
          </cell>
        </row>
        <row r="203">
          <cell r="B203" t="str">
            <v>1110</v>
          </cell>
          <cell r="D203" t="str">
            <v>1</v>
          </cell>
          <cell r="J203">
            <v>0</v>
          </cell>
          <cell r="M203">
            <v>5499.8</v>
          </cell>
        </row>
        <row r="204">
          <cell r="B204" t="str">
            <v>1110</v>
          </cell>
          <cell r="D204" t="str">
            <v>1</v>
          </cell>
          <cell r="J204">
            <v>0</v>
          </cell>
          <cell r="M204">
            <v>4405.81</v>
          </cell>
        </row>
        <row r="205">
          <cell r="B205" t="str">
            <v>1110</v>
          </cell>
          <cell r="D205" t="str">
            <v>1</v>
          </cell>
          <cell r="J205">
            <v>0</v>
          </cell>
          <cell r="M205">
            <v>2773.98</v>
          </cell>
        </row>
        <row r="206">
          <cell r="B206" t="str">
            <v>1110</v>
          </cell>
          <cell r="D206" t="str">
            <v>1</v>
          </cell>
          <cell r="J206">
            <v>0</v>
          </cell>
          <cell r="M206">
            <v>1500000</v>
          </cell>
        </row>
        <row r="207">
          <cell r="B207" t="str">
            <v>1110</v>
          </cell>
          <cell r="D207" t="str">
            <v>1</v>
          </cell>
          <cell r="J207">
            <v>2000000</v>
          </cell>
          <cell r="M207">
            <v>0</v>
          </cell>
        </row>
        <row r="208">
          <cell r="B208" t="str">
            <v>1110</v>
          </cell>
          <cell r="D208" t="str">
            <v>1</v>
          </cell>
          <cell r="J208">
            <v>2100000</v>
          </cell>
          <cell r="M208">
            <v>60033.52</v>
          </cell>
        </row>
        <row r="209">
          <cell r="B209" t="str">
            <v>1110</v>
          </cell>
          <cell r="D209" t="str">
            <v>1</v>
          </cell>
          <cell r="J209">
            <v>0</v>
          </cell>
          <cell r="M209">
            <v>-2808467.56</v>
          </cell>
        </row>
        <row r="210">
          <cell r="B210" t="str">
            <v>1110</v>
          </cell>
          <cell r="D210" t="str">
            <v>1</v>
          </cell>
          <cell r="J210">
            <v>0</v>
          </cell>
          <cell r="M210">
            <v>2435286.58</v>
          </cell>
        </row>
        <row r="211">
          <cell r="B211" t="str">
            <v>1110</v>
          </cell>
          <cell r="D211" t="str">
            <v>1</v>
          </cell>
          <cell r="J211">
            <v>157722036.5</v>
          </cell>
          <cell r="M211">
            <v>44478705.18</v>
          </cell>
        </row>
        <row r="212">
          <cell r="B212" t="str">
            <v>1110</v>
          </cell>
          <cell r="D212" t="str">
            <v>1</v>
          </cell>
          <cell r="J212">
            <v>555480.33</v>
          </cell>
          <cell r="M212">
            <v>0</v>
          </cell>
        </row>
        <row r="213">
          <cell r="B213" t="str">
            <v>1110</v>
          </cell>
          <cell r="D213" t="str">
            <v>1</v>
          </cell>
          <cell r="J213">
            <v>41260.23</v>
          </cell>
          <cell r="M213">
            <v>0</v>
          </cell>
        </row>
        <row r="214">
          <cell r="B214" t="str">
            <v>1110</v>
          </cell>
          <cell r="D214" t="str">
            <v>1</v>
          </cell>
          <cell r="J214">
            <v>0</v>
          </cell>
          <cell r="M214">
            <v>27611460.87</v>
          </cell>
        </row>
        <row r="215">
          <cell r="B215" t="str">
            <v>1110</v>
          </cell>
          <cell r="D215" t="str">
            <v>1</v>
          </cell>
          <cell r="J215">
            <v>61309.47</v>
          </cell>
          <cell r="M215">
            <v>87832.89</v>
          </cell>
        </row>
        <row r="216">
          <cell r="B216" t="str">
            <v>1110</v>
          </cell>
          <cell r="D216" t="str">
            <v>1</v>
          </cell>
          <cell r="J216">
            <v>1033462.22</v>
          </cell>
          <cell r="M216">
            <v>0</v>
          </cell>
        </row>
        <row r="217">
          <cell r="B217" t="str">
            <v>1110</v>
          </cell>
          <cell r="D217" t="str">
            <v>1</v>
          </cell>
          <cell r="J217">
            <v>98908.84</v>
          </cell>
          <cell r="M217">
            <v>0</v>
          </cell>
        </row>
        <row r="218">
          <cell r="B218" t="str">
            <v>1110</v>
          </cell>
          <cell r="D218" t="str">
            <v>1</v>
          </cell>
          <cell r="J218">
            <v>828516.35</v>
          </cell>
          <cell r="M218">
            <v>0</v>
          </cell>
        </row>
        <row r="219">
          <cell r="B219" t="str">
            <v>1110</v>
          </cell>
          <cell r="D219" t="str">
            <v>1</v>
          </cell>
          <cell r="J219">
            <v>4.64</v>
          </cell>
          <cell r="M219">
            <v>0</v>
          </cell>
        </row>
        <row r="220">
          <cell r="B220" t="str">
            <v>1110</v>
          </cell>
          <cell r="D220" t="str">
            <v>1</v>
          </cell>
          <cell r="J220">
            <v>4.64</v>
          </cell>
          <cell r="M220">
            <v>0</v>
          </cell>
        </row>
        <row r="221">
          <cell r="B221" t="str">
            <v>1110</v>
          </cell>
          <cell r="D221" t="str">
            <v>1</v>
          </cell>
          <cell r="J221">
            <v>90047.05</v>
          </cell>
          <cell r="M221">
            <v>0</v>
          </cell>
        </row>
        <row r="222">
          <cell r="B222" t="str">
            <v>1110</v>
          </cell>
          <cell r="D222" t="str">
            <v>1</v>
          </cell>
          <cell r="J222">
            <v>780.5</v>
          </cell>
          <cell r="M222">
            <v>0</v>
          </cell>
        </row>
        <row r="223">
          <cell r="B223" t="str">
            <v>1110</v>
          </cell>
          <cell r="D223" t="str">
            <v>1</v>
          </cell>
          <cell r="J223">
            <v>1540.47</v>
          </cell>
          <cell r="M223">
            <v>0</v>
          </cell>
        </row>
        <row r="224">
          <cell r="B224" t="str">
            <v>1110</v>
          </cell>
          <cell r="D224" t="str">
            <v>1</v>
          </cell>
          <cell r="J224">
            <v>791285.81</v>
          </cell>
          <cell r="M224">
            <v>0</v>
          </cell>
        </row>
        <row r="225">
          <cell r="B225" t="str">
            <v>1110</v>
          </cell>
          <cell r="D225" t="str">
            <v>1</v>
          </cell>
          <cell r="J225">
            <v>609471.56</v>
          </cell>
          <cell r="M225">
            <v>0</v>
          </cell>
        </row>
        <row r="226">
          <cell r="B226" t="str">
            <v>1110</v>
          </cell>
          <cell r="D226" t="str">
            <v>1</v>
          </cell>
          <cell r="J226">
            <v>2578223.61</v>
          </cell>
          <cell r="M226">
            <v>0</v>
          </cell>
        </row>
        <row r="227">
          <cell r="B227" t="str">
            <v>1110</v>
          </cell>
          <cell r="D227" t="str">
            <v>1</v>
          </cell>
          <cell r="J227">
            <v>1106.4</v>
          </cell>
          <cell r="M227">
            <v>0</v>
          </cell>
        </row>
        <row r="228">
          <cell r="B228" t="str">
            <v>1110</v>
          </cell>
          <cell r="D228" t="str">
            <v>1</v>
          </cell>
          <cell r="J228">
            <v>2112.83</v>
          </cell>
          <cell r="M228">
            <v>2249.07</v>
          </cell>
        </row>
        <row r="229">
          <cell r="B229" t="str">
            <v>1110</v>
          </cell>
          <cell r="D229" t="str">
            <v>1</v>
          </cell>
          <cell r="J229">
            <v>415221.63</v>
          </cell>
          <cell r="M229">
            <v>0</v>
          </cell>
        </row>
        <row r="230">
          <cell r="B230" t="str">
            <v>1110</v>
          </cell>
          <cell r="D230" t="str">
            <v>1</v>
          </cell>
          <cell r="J230">
            <v>1820586.18</v>
          </cell>
          <cell r="M230">
            <v>0</v>
          </cell>
        </row>
        <row r="231">
          <cell r="B231" t="str">
            <v>1110</v>
          </cell>
          <cell r="D231" t="str">
            <v>1</v>
          </cell>
          <cell r="J231">
            <v>1983753.5</v>
          </cell>
          <cell r="M231">
            <v>0</v>
          </cell>
        </row>
        <row r="232">
          <cell r="B232" t="str">
            <v>1110</v>
          </cell>
          <cell r="D232" t="str">
            <v>1</v>
          </cell>
          <cell r="J232">
            <v>477265.04</v>
          </cell>
          <cell r="M232">
            <v>0</v>
          </cell>
        </row>
        <row r="233">
          <cell r="B233" t="str">
            <v>1110</v>
          </cell>
          <cell r="D233" t="str">
            <v>1</v>
          </cell>
          <cell r="J233">
            <v>3187172.35</v>
          </cell>
          <cell r="M233">
            <v>203309.64</v>
          </cell>
        </row>
        <row r="234">
          <cell r="B234" t="str">
            <v>1110</v>
          </cell>
          <cell r="D234" t="str">
            <v>1</v>
          </cell>
          <cell r="J234">
            <v>1586059</v>
          </cell>
          <cell r="M234">
            <v>1334696.1</v>
          </cell>
        </row>
        <row r="235">
          <cell r="B235" t="str">
            <v>1110</v>
          </cell>
          <cell r="D235" t="str">
            <v>1</v>
          </cell>
          <cell r="J235">
            <v>1782100.99</v>
          </cell>
          <cell r="M235">
            <v>89895.79</v>
          </cell>
        </row>
        <row r="236">
          <cell r="B236" t="str">
            <v>1110</v>
          </cell>
          <cell r="D236" t="str">
            <v>1</v>
          </cell>
          <cell r="J236">
            <v>0</v>
          </cell>
          <cell r="M236">
            <v>1443675.1</v>
          </cell>
        </row>
        <row r="237">
          <cell r="B237" t="str">
            <v>1110</v>
          </cell>
          <cell r="D237" t="str">
            <v>1</v>
          </cell>
          <cell r="J237">
            <v>4515485.79</v>
          </cell>
          <cell r="M237">
            <v>0</v>
          </cell>
        </row>
        <row r="238">
          <cell r="B238" t="str">
            <v>1110</v>
          </cell>
          <cell r="D238" t="str">
            <v>1</v>
          </cell>
          <cell r="J238">
            <v>57559.34</v>
          </cell>
          <cell r="M238">
            <v>0</v>
          </cell>
        </row>
        <row r="239">
          <cell r="B239" t="str">
            <v>1110</v>
          </cell>
          <cell r="D239" t="str">
            <v>1</v>
          </cell>
          <cell r="J239">
            <v>7296495.43</v>
          </cell>
          <cell r="M239">
            <v>1265115.93</v>
          </cell>
        </row>
        <row r="240">
          <cell r="B240" t="str">
            <v>1110</v>
          </cell>
          <cell r="D240" t="str">
            <v>1</v>
          </cell>
          <cell r="J240">
            <v>4744984.04</v>
          </cell>
          <cell r="M240">
            <v>784839.49</v>
          </cell>
        </row>
        <row r="241">
          <cell r="B241" t="str">
            <v>1110</v>
          </cell>
          <cell r="D241" t="str">
            <v>1</v>
          </cell>
          <cell r="J241">
            <v>19980809.03</v>
          </cell>
          <cell r="M241">
            <v>5304034.86</v>
          </cell>
        </row>
        <row r="242">
          <cell r="B242" t="str">
            <v>1110</v>
          </cell>
          <cell r="D242" t="str">
            <v>1</v>
          </cell>
          <cell r="J242">
            <v>8708450.8</v>
          </cell>
          <cell r="M242">
            <v>1295965.3</v>
          </cell>
        </row>
        <row r="243">
          <cell r="B243" t="str">
            <v>1110</v>
          </cell>
          <cell r="D243" t="str">
            <v>1</v>
          </cell>
          <cell r="J243">
            <v>156269.1</v>
          </cell>
          <cell r="M243">
            <v>0</v>
          </cell>
        </row>
        <row r="244">
          <cell r="B244" t="str">
            <v>1110</v>
          </cell>
          <cell r="D244" t="str">
            <v>1</v>
          </cell>
          <cell r="J244">
            <v>227825.15</v>
          </cell>
          <cell r="M244">
            <v>0</v>
          </cell>
        </row>
        <row r="245">
          <cell r="B245" t="str">
            <v>1110</v>
          </cell>
          <cell r="D245" t="str">
            <v>1</v>
          </cell>
          <cell r="J245">
            <v>126557.12</v>
          </cell>
          <cell r="M245">
            <v>0</v>
          </cell>
        </row>
        <row r="246">
          <cell r="B246" t="str">
            <v>1110</v>
          </cell>
          <cell r="D246" t="str">
            <v>1</v>
          </cell>
          <cell r="J246">
            <v>11318.88</v>
          </cell>
          <cell r="M246">
            <v>0</v>
          </cell>
        </row>
        <row r="247">
          <cell r="B247" t="str">
            <v>1110</v>
          </cell>
          <cell r="D247" t="str">
            <v>1</v>
          </cell>
          <cell r="J247">
            <v>145950.84</v>
          </cell>
          <cell r="M247">
            <v>0</v>
          </cell>
        </row>
        <row r="248">
          <cell r="B248" t="str">
            <v>1110</v>
          </cell>
          <cell r="D248" t="str">
            <v>1</v>
          </cell>
          <cell r="J248">
            <v>515.54</v>
          </cell>
          <cell r="M248">
            <v>0</v>
          </cell>
        </row>
        <row r="249">
          <cell r="B249" t="str">
            <v>1110</v>
          </cell>
          <cell r="D249" t="str">
            <v>1</v>
          </cell>
          <cell r="J249">
            <v>307538.62</v>
          </cell>
          <cell r="M249">
            <v>0</v>
          </cell>
        </row>
        <row r="250">
          <cell r="B250" t="str">
            <v>1110</v>
          </cell>
          <cell r="D250" t="str">
            <v>1</v>
          </cell>
          <cell r="J250">
            <v>368331.42</v>
          </cell>
          <cell r="M250">
            <v>0</v>
          </cell>
        </row>
        <row r="251">
          <cell r="B251" t="str">
            <v>1110</v>
          </cell>
          <cell r="D251" t="str">
            <v>1</v>
          </cell>
          <cell r="J251">
            <v>35114.48</v>
          </cell>
          <cell r="M251">
            <v>0</v>
          </cell>
        </row>
        <row r="252">
          <cell r="B252" t="str">
            <v>1110</v>
          </cell>
          <cell r="D252" t="str">
            <v>1</v>
          </cell>
          <cell r="J252">
            <v>7480.16</v>
          </cell>
          <cell r="M252">
            <v>7979.99</v>
          </cell>
        </row>
        <row r="253">
          <cell r="B253" t="str">
            <v>1110</v>
          </cell>
          <cell r="D253" t="str">
            <v>1</v>
          </cell>
          <cell r="J253">
            <v>18135.67</v>
          </cell>
          <cell r="M253">
            <v>0</v>
          </cell>
        </row>
        <row r="254">
          <cell r="B254" t="str">
            <v>1110</v>
          </cell>
          <cell r="D254" t="str">
            <v>1</v>
          </cell>
          <cell r="J254">
            <v>206804.38</v>
          </cell>
          <cell r="M254">
            <v>0</v>
          </cell>
        </row>
        <row r="255">
          <cell r="B255" t="str">
            <v>1110</v>
          </cell>
          <cell r="D255" t="str">
            <v>1</v>
          </cell>
          <cell r="J255">
            <v>239975.89</v>
          </cell>
          <cell r="M255">
            <v>0</v>
          </cell>
        </row>
        <row r="256">
          <cell r="B256" t="str">
            <v>1110</v>
          </cell>
          <cell r="D256" t="str">
            <v>1</v>
          </cell>
          <cell r="J256">
            <v>105990.16</v>
          </cell>
          <cell r="M256">
            <v>0</v>
          </cell>
        </row>
        <row r="257">
          <cell r="B257" t="str">
            <v>1110</v>
          </cell>
          <cell r="D257" t="str">
            <v>1</v>
          </cell>
          <cell r="J257">
            <v>42404.04</v>
          </cell>
          <cell r="M257">
            <v>0</v>
          </cell>
        </row>
        <row r="258">
          <cell r="B258" t="str">
            <v>1110</v>
          </cell>
          <cell r="D258" t="str">
            <v>1</v>
          </cell>
          <cell r="J258">
            <v>133573.05</v>
          </cell>
          <cell r="M258">
            <v>0</v>
          </cell>
        </row>
        <row r="259">
          <cell r="B259" t="str">
            <v>1110</v>
          </cell>
          <cell r="D259" t="str">
            <v>1</v>
          </cell>
          <cell r="J259">
            <v>129966.38</v>
          </cell>
          <cell r="M259">
            <v>0</v>
          </cell>
        </row>
        <row r="260">
          <cell r="B260" t="str">
            <v>1110</v>
          </cell>
          <cell r="D260" t="str">
            <v>1</v>
          </cell>
          <cell r="J260">
            <v>507045.16</v>
          </cell>
          <cell r="M260">
            <v>0</v>
          </cell>
        </row>
        <row r="261">
          <cell r="B261" t="str">
            <v>1110</v>
          </cell>
          <cell r="D261" t="str">
            <v>1</v>
          </cell>
          <cell r="J261">
            <v>14035.09</v>
          </cell>
          <cell r="M261">
            <v>0</v>
          </cell>
        </row>
        <row r="262">
          <cell r="B262" t="str">
            <v>1110</v>
          </cell>
          <cell r="D262" t="str">
            <v>1</v>
          </cell>
          <cell r="J262">
            <v>40406.93</v>
          </cell>
          <cell r="M262">
            <v>0</v>
          </cell>
        </row>
        <row r="263">
          <cell r="B263" t="str">
            <v>1110</v>
          </cell>
          <cell r="D263" t="str">
            <v>1</v>
          </cell>
          <cell r="J263">
            <v>54286.88</v>
          </cell>
          <cell r="M263">
            <v>0</v>
          </cell>
        </row>
        <row r="264">
          <cell r="B264" t="str">
            <v>1110</v>
          </cell>
          <cell r="D264" t="str">
            <v>1</v>
          </cell>
          <cell r="J264">
            <v>0</v>
          </cell>
          <cell r="M264">
            <v>0</v>
          </cell>
        </row>
        <row r="265">
          <cell r="B265" t="str">
            <v>1120</v>
          </cell>
          <cell r="D265" t="str">
            <v>1</v>
          </cell>
          <cell r="J265">
            <v>0</v>
          </cell>
          <cell r="M265">
            <v>0</v>
          </cell>
        </row>
        <row r="266">
          <cell r="B266" t="str">
            <v>1120</v>
          </cell>
          <cell r="D266" t="str">
            <v>1</v>
          </cell>
          <cell r="J266">
            <v>0</v>
          </cell>
          <cell r="M266">
            <v>0</v>
          </cell>
        </row>
        <row r="267">
          <cell r="B267" t="str">
            <v>1120</v>
          </cell>
          <cell r="D267" t="str">
            <v>1</v>
          </cell>
          <cell r="J267">
            <v>0</v>
          </cell>
          <cell r="M267">
            <v>0</v>
          </cell>
        </row>
        <row r="268">
          <cell r="B268" t="str">
            <v>1120</v>
          </cell>
          <cell r="D268" t="str">
            <v>1</v>
          </cell>
          <cell r="J268">
            <v>0</v>
          </cell>
          <cell r="M268">
            <v>0</v>
          </cell>
        </row>
        <row r="269">
          <cell r="B269" t="str">
            <v>1120</v>
          </cell>
          <cell r="D269" t="str">
            <v>1</v>
          </cell>
          <cell r="J269">
            <v>287.17</v>
          </cell>
          <cell r="M269">
            <v>0</v>
          </cell>
        </row>
        <row r="270">
          <cell r="B270" t="str">
            <v>1120</v>
          </cell>
          <cell r="D270" t="str">
            <v>1</v>
          </cell>
          <cell r="J270">
            <v>9148619.5</v>
          </cell>
          <cell r="M270">
            <v>0</v>
          </cell>
        </row>
        <row r="271">
          <cell r="B271" t="str">
            <v>1120</v>
          </cell>
          <cell r="D271" t="str">
            <v>1</v>
          </cell>
          <cell r="J271">
            <v>40000</v>
          </cell>
          <cell r="M271">
            <v>0</v>
          </cell>
        </row>
        <row r="272">
          <cell r="B272" t="str">
            <v>1120</v>
          </cell>
          <cell r="D272" t="str">
            <v>1</v>
          </cell>
          <cell r="J272">
            <v>0</v>
          </cell>
          <cell r="M272">
            <v>0</v>
          </cell>
        </row>
        <row r="273">
          <cell r="B273" t="str">
            <v>1120</v>
          </cell>
          <cell r="D273" t="str">
            <v>1</v>
          </cell>
          <cell r="J273">
            <v>24660.13</v>
          </cell>
          <cell r="M273">
            <v>14287.41</v>
          </cell>
        </row>
        <row r="274">
          <cell r="B274" t="str">
            <v>1120</v>
          </cell>
          <cell r="D274" t="str">
            <v>1</v>
          </cell>
          <cell r="J274">
            <v>336647.69</v>
          </cell>
          <cell r="M274">
            <v>0</v>
          </cell>
        </row>
        <row r="275">
          <cell r="B275" t="str">
            <v>1120</v>
          </cell>
          <cell r="D275" t="str">
            <v>1</v>
          </cell>
          <cell r="J275">
            <v>0</v>
          </cell>
          <cell r="M275">
            <v>0</v>
          </cell>
        </row>
        <row r="276">
          <cell r="B276" t="str">
            <v>1120</v>
          </cell>
          <cell r="D276" t="str">
            <v>1</v>
          </cell>
          <cell r="J276">
            <v>0</v>
          </cell>
          <cell r="M276">
            <v>0</v>
          </cell>
        </row>
        <row r="277">
          <cell r="B277" t="str">
            <v>1120</v>
          </cell>
          <cell r="D277" t="str">
            <v>1</v>
          </cell>
          <cell r="J277">
            <v>0</v>
          </cell>
          <cell r="M277">
            <v>0</v>
          </cell>
        </row>
        <row r="278">
          <cell r="B278" t="str">
            <v>1120</v>
          </cell>
          <cell r="D278" t="str">
            <v>1</v>
          </cell>
          <cell r="J278">
            <v>7947.07</v>
          </cell>
          <cell r="M278">
            <v>7947.07</v>
          </cell>
        </row>
        <row r="279">
          <cell r="B279" t="str">
            <v>1120</v>
          </cell>
          <cell r="D279" t="str">
            <v>1</v>
          </cell>
          <cell r="J279">
            <v>0</v>
          </cell>
          <cell r="M279">
            <v>0</v>
          </cell>
        </row>
        <row r="280">
          <cell r="B280" t="str">
            <v>1120</v>
          </cell>
          <cell r="D280" t="str">
            <v>1</v>
          </cell>
          <cell r="J280">
            <v>89934.8</v>
          </cell>
          <cell r="M280">
            <v>89934.8</v>
          </cell>
        </row>
        <row r="281">
          <cell r="B281" t="str">
            <v>1120</v>
          </cell>
          <cell r="D281" t="str">
            <v>1</v>
          </cell>
          <cell r="J281">
            <v>0</v>
          </cell>
          <cell r="M281">
            <v>0</v>
          </cell>
        </row>
        <row r="282">
          <cell r="B282" t="str">
            <v>1120</v>
          </cell>
          <cell r="D282" t="str">
            <v>1</v>
          </cell>
          <cell r="J282">
            <v>0</v>
          </cell>
          <cell r="M282">
            <v>2444</v>
          </cell>
        </row>
        <row r="283">
          <cell r="B283" t="str">
            <v>1120</v>
          </cell>
          <cell r="D283" t="str">
            <v>1</v>
          </cell>
          <cell r="J283">
            <v>0</v>
          </cell>
          <cell r="M283">
            <v>566.06</v>
          </cell>
        </row>
        <row r="284">
          <cell r="B284" t="str">
            <v>1120</v>
          </cell>
          <cell r="D284" t="str">
            <v>1</v>
          </cell>
          <cell r="J284">
            <v>0</v>
          </cell>
          <cell r="M284">
            <v>0</v>
          </cell>
        </row>
        <row r="285">
          <cell r="B285" t="str">
            <v>1120</v>
          </cell>
          <cell r="D285" t="str">
            <v>1</v>
          </cell>
          <cell r="J285">
            <v>0</v>
          </cell>
          <cell r="M285">
            <v>0</v>
          </cell>
        </row>
        <row r="286">
          <cell r="B286" t="str">
            <v>1120</v>
          </cell>
          <cell r="D286" t="str">
            <v>1</v>
          </cell>
          <cell r="J286">
            <v>0</v>
          </cell>
          <cell r="M286">
            <v>25000</v>
          </cell>
        </row>
        <row r="287">
          <cell r="B287" t="str">
            <v>1120</v>
          </cell>
          <cell r="D287" t="str">
            <v>1</v>
          </cell>
          <cell r="J287">
            <v>0</v>
          </cell>
          <cell r="M287">
            <v>20729.81</v>
          </cell>
        </row>
        <row r="288">
          <cell r="B288" t="str">
            <v>1120</v>
          </cell>
          <cell r="D288" t="str">
            <v>1</v>
          </cell>
          <cell r="J288">
            <v>0</v>
          </cell>
          <cell r="M288">
            <v>0</v>
          </cell>
        </row>
        <row r="289">
          <cell r="B289" t="str">
            <v>1120</v>
          </cell>
          <cell r="D289" t="str">
            <v>1</v>
          </cell>
          <cell r="J289">
            <v>0</v>
          </cell>
          <cell r="M289">
            <v>0</v>
          </cell>
        </row>
        <row r="290">
          <cell r="B290" t="str">
            <v>1120</v>
          </cell>
          <cell r="D290" t="str">
            <v>1</v>
          </cell>
          <cell r="J290">
            <v>0</v>
          </cell>
          <cell r="M290">
            <v>0</v>
          </cell>
        </row>
        <row r="291">
          <cell r="B291" t="str">
            <v>1120</v>
          </cell>
          <cell r="D291" t="str">
            <v>1</v>
          </cell>
          <cell r="J291">
            <v>0</v>
          </cell>
          <cell r="M291">
            <v>0</v>
          </cell>
        </row>
        <row r="292">
          <cell r="B292" t="str">
            <v>1120</v>
          </cell>
          <cell r="D292" t="str">
            <v>1</v>
          </cell>
          <cell r="J292">
            <v>0</v>
          </cell>
          <cell r="M292">
            <v>0</v>
          </cell>
        </row>
        <row r="293">
          <cell r="B293" t="str">
            <v>1120</v>
          </cell>
          <cell r="D293" t="str">
            <v>1</v>
          </cell>
          <cell r="J293">
            <v>0</v>
          </cell>
          <cell r="M293">
            <v>0</v>
          </cell>
        </row>
        <row r="294">
          <cell r="B294" t="str">
            <v>1120</v>
          </cell>
          <cell r="D294" t="str">
            <v>1</v>
          </cell>
          <cell r="J294">
            <v>0</v>
          </cell>
          <cell r="M294">
            <v>0</v>
          </cell>
        </row>
        <row r="295">
          <cell r="B295" t="str">
            <v>1120</v>
          </cell>
          <cell r="D295" t="str">
            <v>1</v>
          </cell>
          <cell r="J295">
            <v>0</v>
          </cell>
          <cell r="M295">
            <v>0</v>
          </cell>
        </row>
        <row r="296">
          <cell r="B296" t="str">
            <v>1120</v>
          </cell>
          <cell r="D296" t="str">
            <v>1</v>
          </cell>
          <cell r="J296">
            <v>0</v>
          </cell>
          <cell r="M296">
            <v>0</v>
          </cell>
        </row>
        <row r="297">
          <cell r="B297" t="str">
            <v>1120</v>
          </cell>
          <cell r="D297" t="str">
            <v>1</v>
          </cell>
          <cell r="J297">
            <v>0</v>
          </cell>
          <cell r="M297">
            <v>0</v>
          </cell>
        </row>
        <row r="298">
          <cell r="B298" t="str">
            <v>1120</v>
          </cell>
          <cell r="D298" t="str">
            <v>1</v>
          </cell>
          <cell r="J298">
            <v>1247973.8</v>
          </cell>
          <cell r="M298">
            <v>1247973.8</v>
          </cell>
        </row>
        <row r="299">
          <cell r="B299" t="str">
            <v>1120</v>
          </cell>
          <cell r="D299" t="str">
            <v>1</v>
          </cell>
          <cell r="J299">
            <v>0</v>
          </cell>
          <cell r="M299">
            <v>0</v>
          </cell>
        </row>
        <row r="300">
          <cell r="B300" t="str">
            <v>1120</v>
          </cell>
          <cell r="D300" t="str">
            <v>1</v>
          </cell>
          <cell r="J300">
            <v>0</v>
          </cell>
          <cell r="M300">
            <v>0</v>
          </cell>
        </row>
        <row r="301">
          <cell r="B301" t="str">
            <v>1120</v>
          </cell>
          <cell r="D301" t="str">
            <v>1</v>
          </cell>
          <cell r="J301">
            <v>0</v>
          </cell>
          <cell r="M301">
            <v>0</v>
          </cell>
        </row>
        <row r="302">
          <cell r="B302" t="str">
            <v>1120</v>
          </cell>
          <cell r="D302" t="str">
            <v>1</v>
          </cell>
          <cell r="J302">
            <v>0</v>
          </cell>
          <cell r="M302">
            <v>0</v>
          </cell>
        </row>
        <row r="303">
          <cell r="B303" t="str">
            <v>1120</v>
          </cell>
          <cell r="D303" t="str">
            <v>1</v>
          </cell>
          <cell r="J303">
            <v>0</v>
          </cell>
          <cell r="M303">
            <v>0</v>
          </cell>
        </row>
        <row r="304">
          <cell r="B304" t="str">
            <v>1120</v>
          </cell>
          <cell r="D304" t="str">
            <v>1</v>
          </cell>
          <cell r="J304">
            <v>0</v>
          </cell>
          <cell r="M304">
            <v>0</v>
          </cell>
        </row>
        <row r="305">
          <cell r="B305" t="str">
            <v>1120</v>
          </cell>
          <cell r="D305" t="str">
            <v>1</v>
          </cell>
          <cell r="J305">
            <v>0</v>
          </cell>
          <cell r="M305">
            <v>0</v>
          </cell>
        </row>
        <row r="306">
          <cell r="B306" t="str">
            <v>1120</v>
          </cell>
          <cell r="D306" t="str">
            <v>1</v>
          </cell>
          <cell r="J306">
            <v>0</v>
          </cell>
          <cell r="M306">
            <v>1069650</v>
          </cell>
        </row>
        <row r="307">
          <cell r="B307" t="str">
            <v>1120</v>
          </cell>
          <cell r="D307" t="str">
            <v>1</v>
          </cell>
          <cell r="J307">
            <v>0</v>
          </cell>
          <cell r="M307">
            <v>0</v>
          </cell>
        </row>
        <row r="308">
          <cell r="B308" t="str">
            <v>1130</v>
          </cell>
          <cell r="D308" t="str">
            <v>1</v>
          </cell>
          <cell r="J308">
            <v>0</v>
          </cell>
          <cell r="M308">
            <v>312023.9</v>
          </cell>
        </row>
        <row r="309">
          <cell r="B309" t="str">
            <v>1130</v>
          </cell>
          <cell r="D309" t="str">
            <v>1</v>
          </cell>
          <cell r="J309">
            <v>304543.36</v>
          </cell>
          <cell r="M309">
            <v>5381600</v>
          </cell>
        </row>
        <row r="310">
          <cell r="B310" t="str">
            <v>1130</v>
          </cell>
          <cell r="D310" t="str">
            <v>1</v>
          </cell>
          <cell r="J310">
            <v>223555007.51</v>
          </cell>
          <cell r="M310">
            <v>193070891.95</v>
          </cell>
        </row>
        <row r="311">
          <cell r="B311" t="str">
            <v>1130</v>
          </cell>
          <cell r="D311" t="str">
            <v>1</v>
          </cell>
          <cell r="J311">
            <v>948958.07</v>
          </cell>
          <cell r="M311">
            <v>0</v>
          </cell>
        </row>
        <row r="312">
          <cell r="B312" t="str">
            <v>1130</v>
          </cell>
          <cell r="D312" t="str">
            <v>1</v>
          </cell>
          <cell r="J312">
            <v>0</v>
          </cell>
          <cell r="M312">
            <v>0</v>
          </cell>
        </row>
        <row r="313">
          <cell r="B313" t="str">
            <v>1140</v>
          </cell>
          <cell r="D313" t="str">
            <v>1</v>
          </cell>
          <cell r="J313">
            <v>26042.24</v>
          </cell>
          <cell r="M313">
            <v>0</v>
          </cell>
        </row>
        <row r="314">
          <cell r="B314" t="str">
            <v>1150</v>
          </cell>
          <cell r="D314" t="str">
            <v>1</v>
          </cell>
          <cell r="J314">
            <v>0</v>
          </cell>
          <cell r="M314">
            <v>0</v>
          </cell>
        </row>
        <row r="315">
          <cell r="B315" t="str">
            <v>1150</v>
          </cell>
          <cell r="D315" t="str">
            <v>1</v>
          </cell>
          <cell r="J315">
            <v>1663982.89</v>
          </cell>
          <cell r="M315">
            <v>0</v>
          </cell>
        </row>
        <row r="316">
          <cell r="B316" t="str">
            <v>1150</v>
          </cell>
          <cell r="D316" t="str">
            <v>1</v>
          </cell>
          <cell r="J316">
            <v>0</v>
          </cell>
          <cell r="M316">
            <v>0</v>
          </cell>
        </row>
        <row r="317">
          <cell r="B317" t="str">
            <v>1150</v>
          </cell>
          <cell r="D317" t="str">
            <v>1</v>
          </cell>
          <cell r="J317">
            <v>763354.21</v>
          </cell>
          <cell r="M317">
            <v>0</v>
          </cell>
        </row>
        <row r="318">
          <cell r="B318" t="str">
            <v>1150</v>
          </cell>
          <cell r="D318" t="str">
            <v>1</v>
          </cell>
          <cell r="J318">
            <v>0</v>
          </cell>
          <cell r="M318">
            <v>0</v>
          </cell>
        </row>
        <row r="319">
          <cell r="B319" t="str">
            <v>1150</v>
          </cell>
          <cell r="D319" t="str">
            <v>1</v>
          </cell>
          <cell r="J319">
            <v>3510481.46</v>
          </cell>
          <cell r="M319">
            <v>5878981.93</v>
          </cell>
        </row>
        <row r="320">
          <cell r="B320" t="str">
            <v>1150</v>
          </cell>
          <cell r="D320" t="str">
            <v>1</v>
          </cell>
          <cell r="J320">
            <v>913799.34</v>
          </cell>
          <cell r="M320">
            <v>4357089.86</v>
          </cell>
        </row>
        <row r="321">
          <cell r="B321" t="str">
            <v>1150</v>
          </cell>
          <cell r="D321" t="str">
            <v>1</v>
          </cell>
          <cell r="J321">
            <v>455530.68</v>
          </cell>
          <cell r="M321">
            <v>0</v>
          </cell>
        </row>
        <row r="322">
          <cell r="B322" t="str">
            <v>1150</v>
          </cell>
          <cell r="D322" t="str">
            <v>1</v>
          </cell>
          <cell r="J322">
            <v>206841.54</v>
          </cell>
          <cell r="M322">
            <v>0</v>
          </cell>
        </row>
        <row r="323">
          <cell r="B323" t="str">
            <v>1150</v>
          </cell>
          <cell r="D323" t="str">
            <v>1</v>
          </cell>
          <cell r="J323">
            <v>3440143.9</v>
          </cell>
          <cell r="M323">
            <v>0</v>
          </cell>
        </row>
        <row r="324">
          <cell r="B324" t="str">
            <v>1150</v>
          </cell>
          <cell r="D324" t="str">
            <v>1</v>
          </cell>
          <cell r="J324">
            <v>1252512</v>
          </cell>
          <cell r="M324">
            <v>740432.29</v>
          </cell>
        </row>
        <row r="325">
          <cell r="B325" t="str">
            <v>1150</v>
          </cell>
          <cell r="D325" t="str">
            <v>1</v>
          </cell>
          <cell r="J325">
            <v>2228158.03</v>
          </cell>
          <cell r="M325">
            <v>0</v>
          </cell>
        </row>
        <row r="326">
          <cell r="B326" t="str">
            <v>1150</v>
          </cell>
          <cell r="D326" t="str">
            <v>1</v>
          </cell>
          <cell r="J326">
            <v>20122215.54</v>
          </cell>
          <cell r="M326">
            <v>5574256.86</v>
          </cell>
        </row>
        <row r="327">
          <cell r="B327" t="str">
            <v>1150</v>
          </cell>
          <cell r="D327" t="str">
            <v>1</v>
          </cell>
          <cell r="J327">
            <v>16906.64</v>
          </cell>
          <cell r="M327">
            <v>0</v>
          </cell>
        </row>
        <row r="328">
          <cell r="B328" t="str">
            <v>1150</v>
          </cell>
          <cell r="D328" t="str">
            <v>1</v>
          </cell>
          <cell r="J328">
            <v>14479313.91</v>
          </cell>
          <cell r="M328">
            <v>14056959.09</v>
          </cell>
        </row>
        <row r="329">
          <cell r="B329" t="str">
            <v>1150</v>
          </cell>
          <cell r="D329" t="str">
            <v>1</v>
          </cell>
          <cell r="J329">
            <v>138546.31</v>
          </cell>
          <cell r="M329">
            <v>0</v>
          </cell>
        </row>
        <row r="330">
          <cell r="B330" t="str">
            <v>1160</v>
          </cell>
          <cell r="D330" t="str">
            <v>1</v>
          </cell>
          <cell r="J330">
            <v>-3192065.96</v>
          </cell>
          <cell r="M330">
            <v>-3593459.12</v>
          </cell>
        </row>
        <row r="331">
          <cell r="B331" t="str">
            <v>1190</v>
          </cell>
          <cell r="D331" t="str">
            <v>1</v>
          </cell>
          <cell r="J331">
            <v>841307.26</v>
          </cell>
          <cell r="M331">
            <v>0</v>
          </cell>
        </row>
        <row r="332">
          <cell r="B332" t="str">
            <v>1190</v>
          </cell>
          <cell r="D332" t="str">
            <v>1</v>
          </cell>
          <cell r="J332">
            <v>0</v>
          </cell>
          <cell r="M332">
            <v>2310</v>
          </cell>
        </row>
        <row r="333">
          <cell r="B333" t="str">
            <v>1190</v>
          </cell>
          <cell r="D333" t="str">
            <v>1</v>
          </cell>
          <cell r="J333">
            <v>0</v>
          </cell>
          <cell r="M333">
            <v>0</v>
          </cell>
        </row>
        <row r="334">
          <cell r="B334" t="str">
            <v>1190</v>
          </cell>
          <cell r="D334" t="str">
            <v>1</v>
          </cell>
          <cell r="J334">
            <v>0</v>
          </cell>
          <cell r="M334">
            <v>54050</v>
          </cell>
        </row>
        <row r="335">
          <cell r="B335" t="str">
            <v>1190</v>
          </cell>
          <cell r="D335" t="str">
            <v>1</v>
          </cell>
          <cell r="J335">
            <v>0</v>
          </cell>
          <cell r="M335">
            <v>5000</v>
          </cell>
        </row>
        <row r="336">
          <cell r="B336" t="str">
            <v>1190</v>
          </cell>
          <cell r="D336" t="str">
            <v>1</v>
          </cell>
          <cell r="J336">
            <v>0</v>
          </cell>
          <cell r="M336">
            <v>28000</v>
          </cell>
        </row>
        <row r="337">
          <cell r="B337" t="str">
            <v>1190</v>
          </cell>
          <cell r="D337" t="str">
            <v>1</v>
          </cell>
          <cell r="J337">
            <v>0</v>
          </cell>
          <cell r="M337">
            <v>16657.6</v>
          </cell>
        </row>
        <row r="338">
          <cell r="B338" t="str">
            <v>1190</v>
          </cell>
          <cell r="D338" t="str">
            <v>1</v>
          </cell>
          <cell r="J338">
            <v>0</v>
          </cell>
          <cell r="M338">
            <v>147626.24</v>
          </cell>
        </row>
        <row r="339">
          <cell r="B339" t="str">
            <v>1190</v>
          </cell>
          <cell r="D339" t="str">
            <v>1</v>
          </cell>
          <cell r="J339">
            <v>0</v>
          </cell>
          <cell r="M339">
            <v>18000</v>
          </cell>
        </row>
        <row r="340">
          <cell r="B340" t="str">
            <v>1190</v>
          </cell>
          <cell r="D340" t="str">
            <v>1</v>
          </cell>
          <cell r="J340">
            <v>0</v>
          </cell>
          <cell r="M340">
            <v>87200</v>
          </cell>
        </row>
        <row r="341">
          <cell r="B341" t="str">
            <v>1190</v>
          </cell>
          <cell r="D341" t="str">
            <v>1</v>
          </cell>
          <cell r="J341">
            <v>0</v>
          </cell>
          <cell r="M341">
            <v>0</v>
          </cell>
        </row>
        <row r="342">
          <cell r="B342" t="str">
            <v>1190</v>
          </cell>
          <cell r="D342" t="str">
            <v>1</v>
          </cell>
          <cell r="J342">
            <v>0</v>
          </cell>
          <cell r="M342">
            <v>438247.1</v>
          </cell>
        </row>
        <row r="343">
          <cell r="B343" t="str">
            <v>1210</v>
          </cell>
          <cell r="D343" t="str">
            <v>1</v>
          </cell>
          <cell r="J343">
            <v>24804.3</v>
          </cell>
          <cell r="M343">
            <v>25414.55</v>
          </cell>
        </row>
        <row r="344">
          <cell r="B344" t="str">
            <v>1210</v>
          </cell>
          <cell r="D344" t="str">
            <v>1</v>
          </cell>
          <cell r="J344">
            <v>143519979.99</v>
          </cell>
          <cell r="M344">
            <v>96432349.21</v>
          </cell>
        </row>
        <row r="345">
          <cell r="B345" t="str">
            <v>1210</v>
          </cell>
          <cell r="D345" t="str">
            <v>1</v>
          </cell>
          <cell r="J345">
            <v>111921100.68</v>
          </cell>
          <cell r="M345">
            <v>111921100.68</v>
          </cell>
        </row>
        <row r="346">
          <cell r="B346" t="str">
            <v>1210</v>
          </cell>
          <cell r="D346" t="str">
            <v>1</v>
          </cell>
          <cell r="J346">
            <v>12500000</v>
          </cell>
          <cell r="M346">
            <v>0</v>
          </cell>
        </row>
        <row r="347">
          <cell r="B347" t="str">
            <v>1210</v>
          </cell>
          <cell r="D347" t="str">
            <v>1</v>
          </cell>
          <cell r="J347">
            <v>0</v>
          </cell>
          <cell r="M347">
            <v>1500.78</v>
          </cell>
        </row>
        <row r="348">
          <cell r="B348" t="str">
            <v>1210</v>
          </cell>
          <cell r="D348" t="str">
            <v>1</v>
          </cell>
          <cell r="J348">
            <v>36307609.89</v>
          </cell>
          <cell r="M348">
            <v>36307609.89</v>
          </cell>
        </row>
        <row r="349">
          <cell r="B349" t="str">
            <v>1230</v>
          </cell>
          <cell r="D349" t="str">
            <v>1</v>
          </cell>
          <cell r="J349">
            <v>14850799256.39</v>
          </cell>
          <cell r="M349">
            <v>14979541758.98</v>
          </cell>
        </row>
        <row r="350">
          <cell r="B350" t="str">
            <v>1230</v>
          </cell>
          <cell r="D350" t="str">
            <v>1</v>
          </cell>
          <cell r="J350">
            <v>0</v>
          </cell>
          <cell r="M350">
            <v>800581769.08</v>
          </cell>
        </row>
        <row r="351">
          <cell r="B351" t="str">
            <v>1230</v>
          </cell>
          <cell r="D351" t="str">
            <v>1</v>
          </cell>
          <cell r="J351">
            <v>440620109.18</v>
          </cell>
          <cell r="M351">
            <v>0</v>
          </cell>
        </row>
        <row r="352">
          <cell r="B352" t="str">
            <v>1230</v>
          </cell>
          <cell r="D352" t="str">
            <v>1</v>
          </cell>
          <cell r="J352">
            <v>62580498.06</v>
          </cell>
          <cell r="M352">
            <v>97467250.33</v>
          </cell>
        </row>
        <row r="353">
          <cell r="B353" t="str">
            <v>1230</v>
          </cell>
          <cell r="D353" t="str">
            <v>1</v>
          </cell>
          <cell r="J353">
            <v>320239835.16</v>
          </cell>
          <cell r="M353">
            <v>41824468.61</v>
          </cell>
        </row>
        <row r="354">
          <cell r="B354" t="str">
            <v>1230</v>
          </cell>
          <cell r="D354" t="str">
            <v>1</v>
          </cell>
          <cell r="J354">
            <v>330563510.09</v>
          </cell>
          <cell r="M354">
            <v>205389424.68</v>
          </cell>
        </row>
        <row r="355">
          <cell r="B355" t="str">
            <v>1230</v>
          </cell>
          <cell r="D355" t="str">
            <v>1</v>
          </cell>
          <cell r="J355">
            <v>83894200.38</v>
          </cell>
          <cell r="M355">
            <v>281036463.44</v>
          </cell>
        </row>
        <row r="356">
          <cell r="B356" t="str">
            <v>1230</v>
          </cell>
          <cell r="D356" t="str">
            <v>1</v>
          </cell>
          <cell r="J356">
            <v>497794970.55</v>
          </cell>
          <cell r="M356">
            <v>318565070.66</v>
          </cell>
        </row>
        <row r="357">
          <cell r="B357" t="str">
            <v>1230</v>
          </cell>
          <cell r="D357" t="str">
            <v>1</v>
          </cell>
          <cell r="J357">
            <v>31610953.13</v>
          </cell>
          <cell r="M357">
            <v>76386346.72</v>
          </cell>
        </row>
        <row r="358">
          <cell r="B358" t="str">
            <v>1230</v>
          </cell>
          <cell r="D358" t="str">
            <v>1</v>
          </cell>
          <cell r="J358">
            <v>90588.77</v>
          </cell>
          <cell r="M358">
            <v>0</v>
          </cell>
        </row>
        <row r="359">
          <cell r="B359" t="str">
            <v>1230</v>
          </cell>
          <cell r="D359" t="str">
            <v>1</v>
          </cell>
          <cell r="J359">
            <v>1798020.78</v>
          </cell>
          <cell r="M359">
            <v>24926.18</v>
          </cell>
        </row>
        <row r="360">
          <cell r="B360" t="str">
            <v>1230</v>
          </cell>
          <cell r="D360" t="str">
            <v>1</v>
          </cell>
          <cell r="J360">
            <v>96321429.75</v>
          </cell>
          <cell r="M360">
            <v>1689280.22</v>
          </cell>
        </row>
        <row r="361">
          <cell r="B361" t="str">
            <v>1230</v>
          </cell>
          <cell r="D361" t="str">
            <v>1</v>
          </cell>
          <cell r="J361">
            <v>203579728.97</v>
          </cell>
          <cell r="M361">
            <v>218374316.21</v>
          </cell>
        </row>
        <row r="362">
          <cell r="B362" t="str">
            <v>1230</v>
          </cell>
          <cell r="D362" t="str">
            <v>1</v>
          </cell>
          <cell r="J362">
            <v>5441508.19</v>
          </cell>
          <cell r="M362">
            <v>0</v>
          </cell>
        </row>
        <row r="363">
          <cell r="B363" t="str">
            <v>1230</v>
          </cell>
          <cell r="D363" t="str">
            <v>1</v>
          </cell>
          <cell r="J363">
            <v>7280048.14</v>
          </cell>
          <cell r="M363">
            <v>1826337.4</v>
          </cell>
        </row>
        <row r="364">
          <cell r="B364" t="str">
            <v>1230</v>
          </cell>
          <cell r="D364" t="str">
            <v>1</v>
          </cell>
          <cell r="J364">
            <v>7140294.55</v>
          </cell>
          <cell r="M364">
            <v>3477520.36</v>
          </cell>
        </row>
        <row r="365">
          <cell r="B365" t="str">
            <v>1230</v>
          </cell>
          <cell r="D365" t="str">
            <v>1</v>
          </cell>
          <cell r="J365">
            <v>1375009.21</v>
          </cell>
          <cell r="M365">
            <v>5372622.35</v>
          </cell>
        </row>
        <row r="366">
          <cell r="B366" t="str">
            <v>1230</v>
          </cell>
          <cell r="D366" t="str">
            <v>1</v>
          </cell>
          <cell r="J366">
            <v>235376340.59</v>
          </cell>
          <cell r="M366">
            <v>0</v>
          </cell>
        </row>
        <row r="367">
          <cell r="B367" t="str">
            <v>1240</v>
          </cell>
          <cell r="D367" t="str">
            <v>1</v>
          </cell>
          <cell r="J367">
            <v>47525548.12</v>
          </cell>
          <cell r="M367">
            <v>46989054.01</v>
          </cell>
        </row>
        <row r="368">
          <cell r="B368" t="str">
            <v>1240</v>
          </cell>
          <cell r="D368" t="str">
            <v>1</v>
          </cell>
          <cell r="J368">
            <v>593667.7</v>
          </cell>
          <cell r="M368">
            <v>1027161.91</v>
          </cell>
        </row>
        <row r="369">
          <cell r="B369" t="str">
            <v>1240</v>
          </cell>
          <cell r="D369" t="str">
            <v>1</v>
          </cell>
          <cell r="J369">
            <v>126009783.83</v>
          </cell>
          <cell r="M369">
            <v>142963017.94</v>
          </cell>
        </row>
        <row r="370">
          <cell r="B370" t="str">
            <v>1240</v>
          </cell>
          <cell r="D370" t="str">
            <v>1</v>
          </cell>
          <cell r="J370">
            <v>20182338.78</v>
          </cell>
          <cell r="M370">
            <v>16325291.68</v>
          </cell>
        </row>
        <row r="371">
          <cell r="B371" t="str">
            <v>1240</v>
          </cell>
          <cell r="D371" t="str">
            <v>1</v>
          </cell>
          <cell r="J371">
            <v>108754.7</v>
          </cell>
          <cell r="M371">
            <v>13252310.78</v>
          </cell>
        </row>
        <row r="372">
          <cell r="B372" t="str">
            <v>1240</v>
          </cell>
          <cell r="D372" t="str">
            <v>1</v>
          </cell>
          <cell r="J372">
            <v>1170361.1</v>
          </cell>
          <cell r="M372">
            <v>1170361.1</v>
          </cell>
        </row>
        <row r="373">
          <cell r="B373" t="str">
            <v>1240</v>
          </cell>
          <cell r="D373" t="str">
            <v>1</v>
          </cell>
          <cell r="J373">
            <v>6414077.34</v>
          </cell>
          <cell r="M373">
            <v>16434689.49</v>
          </cell>
        </row>
        <row r="374">
          <cell r="B374" t="str">
            <v>1240</v>
          </cell>
          <cell r="D374" t="str">
            <v>1</v>
          </cell>
          <cell r="J374">
            <v>1060151.9</v>
          </cell>
          <cell r="M374">
            <v>1838699.25</v>
          </cell>
        </row>
        <row r="375">
          <cell r="B375" t="str">
            <v>1240</v>
          </cell>
          <cell r="D375" t="str">
            <v>1</v>
          </cell>
          <cell r="J375">
            <v>1503838.9</v>
          </cell>
          <cell r="M375">
            <v>3130557.47</v>
          </cell>
        </row>
        <row r="376">
          <cell r="B376" t="str">
            <v>1240</v>
          </cell>
          <cell r="D376" t="str">
            <v>1</v>
          </cell>
          <cell r="J376">
            <v>423953.95</v>
          </cell>
          <cell r="M376">
            <v>372337</v>
          </cell>
        </row>
        <row r="377">
          <cell r="B377" t="str">
            <v>1240</v>
          </cell>
          <cell r="D377" t="str">
            <v>1</v>
          </cell>
          <cell r="J377">
            <v>479688590.55</v>
          </cell>
          <cell r="M377">
            <v>568425782.58</v>
          </cell>
        </row>
        <row r="378">
          <cell r="B378" t="str">
            <v>1240</v>
          </cell>
          <cell r="D378" t="str">
            <v>1</v>
          </cell>
          <cell r="J378">
            <v>18818130.65</v>
          </cell>
          <cell r="M378">
            <v>18818130.62</v>
          </cell>
        </row>
        <row r="379">
          <cell r="B379" t="str">
            <v>1240</v>
          </cell>
          <cell r="D379" t="str">
            <v>1</v>
          </cell>
          <cell r="J379">
            <v>10333554.71</v>
          </cell>
          <cell r="M379">
            <v>10333554.7</v>
          </cell>
        </row>
        <row r="380">
          <cell r="B380" t="str">
            <v>1240</v>
          </cell>
          <cell r="D380" t="str">
            <v>1</v>
          </cell>
          <cell r="J380">
            <v>77389</v>
          </cell>
          <cell r="M380">
            <v>0</v>
          </cell>
        </row>
        <row r="381">
          <cell r="B381" t="str">
            <v>1240</v>
          </cell>
          <cell r="D381" t="str">
            <v>1</v>
          </cell>
          <cell r="J381">
            <v>41804861.68</v>
          </cell>
          <cell r="M381">
            <v>40192853.41</v>
          </cell>
        </row>
        <row r="382">
          <cell r="B382" t="str">
            <v>1240</v>
          </cell>
          <cell r="D382" t="str">
            <v>1</v>
          </cell>
          <cell r="J382">
            <v>64191584.98</v>
          </cell>
          <cell r="M382">
            <v>122682134.61</v>
          </cell>
        </row>
        <row r="383">
          <cell r="B383" t="str">
            <v>1240</v>
          </cell>
          <cell r="D383" t="str">
            <v>1</v>
          </cell>
          <cell r="J383">
            <v>58273077.46</v>
          </cell>
          <cell r="M383">
            <v>0</v>
          </cell>
        </row>
        <row r="384">
          <cell r="B384" t="str">
            <v>1240</v>
          </cell>
          <cell r="D384" t="str">
            <v>1</v>
          </cell>
          <cell r="J384">
            <v>273897.63</v>
          </cell>
          <cell r="M384">
            <v>4142059.64</v>
          </cell>
        </row>
        <row r="385">
          <cell r="B385" t="str">
            <v>1240</v>
          </cell>
          <cell r="D385" t="str">
            <v>1</v>
          </cell>
          <cell r="J385">
            <v>7571951.13</v>
          </cell>
          <cell r="M385">
            <v>8523786.59</v>
          </cell>
        </row>
        <row r="386">
          <cell r="B386" t="str">
            <v>1240</v>
          </cell>
          <cell r="D386" t="str">
            <v>1</v>
          </cell>
          <cell r="J386">
            <v>21296557.83</v>
          </cell>
          <cell r="M386">
            <v>21296557.83</v>
          </cell>
        </row>
        <row r="387">
          <cell r="B387" t="str">
            <v>1240</v>
          </cell>
          <cell r="D387" t="str">
            <v>1</v>
          </cell>
          <cell r="J387">
            <v>5545427.69</v>
          </cell>
          <cell r="M387">
            <v>7936092.75</v>
          </cell>
        </row>
        <row r="388">
          <cell r="B388" t="str">
            <v>1240</v>
          </cell>
          <cell r="D388" t="str">
            <v>1</v>
          </cell>
          <cell r="J388">
            <v>133010432.46</v>
          </cell>
          <cell r="M388">
            <v>127156586.85</v>
          </cell>
        </row>
        <row r="389">
          <cell r="B389" t="str">
            <v>1240</v>
          </cell>
          <cell r="D389" t="str">
            <v>1</v>
          </cell>
          <cell r="J389">
            <v>4602400.98</v>
          </cell>
          <cell r="M389">
            <v>6439726.19</v>
          </cell>
        </row>
        <row r="390">
          <cell r="B390" t="str">
            <v>1240</v>
          </cell>
          <cell r="D390" t="str">
            <v>1</v>
          </cell>
          <cell r="J390">
            <v>6661919.01</v>
          </cell>
          <cell r="M390">
            <v>9288327.09</v>
          </cell>
        </row>
        <row r="391">
          <cell r="B391" t="str">
            <v>1240</v>
          </cell>
          <cell r="D391" t="str">
            <v>1</v>
          </cell>
          <cell r="J391">
            <v>23323854.04</v>
          </cell>
          <cell r="M391">
            <v>19426344.59</v>
          </cell>
        </row>
        <row r="392">
          <cell r="B392" t="str">
            <v>1240</v>
          </cell>
          <cell r="D392" t="str">
            <v>1</v>
          </cell>
          <cell r="J392">
            <v>1423662.98</v>
          </cell>
          <cell r="M392">
            <v>1423662.98</v>
          </cell>
        </row>
        <row r="393">
          <cell r="B393" t="str">
            <v>1240</v>
          </cell>
          <cell r="D393" t="str">
            <v>1</v>
          </cell>
          <cell r="J393">
            <v>1586281</v>
          </cell>
          <cell r="M393">
            <v>1581671</v>
          </cell>
        </row>
        <row r="394">
          <cell r="B394" t="str">
            <v>1240</v>
          </cell>
          <cell r="D394" t="str">
            <v>1</v>
          </cell>
          <cell r="J394">
            <v>280000</v>
          </cell>
          <cell r="M394">
            <v>287943.03</v>
          </cell>
        </row>
        <row r="395">
          <cell r="B395" t="str">
            <v>1240</v>
          </cell>
          <cell r="D395" t="str">
            <v>1</v>
          </cell>
          <cell r="J395">
            <v>25443.03</v>
          </cell>
          <cell r="M395">
            <v>0</v>
          </cell>
        </row>
        <row r="396">
          <cell r="B396" t="str">
            <v>1250</v>
          </cell>
          <cell r="D396" t="str">
            <v>1</v>
          </cell>
          <cell r="J396">
            <v>31298375.84</v>
          </cell>
          <cell r="M396">
            <v>34802286.42</v>
          </cell>
        </row>
        <row r="397">
          <cell r="B397" t="str">
            <v>1250</v>
          </cell>
          <cell r="D397" t="str">
            <v>1</v>
          </cell>
          <cell r="J397">
            <v>40854035.8</v>
          </cell>
          <cell r="M397">
            <v>49504933.96</v>
          </cell>
        </row>
        <row r="398">
          <cell r="B398" t="str">
            <v>1250</v>
          </cell>
          <cell r="D398" t="str">
            <v>1</v>
          </cell>
          <cell r="J398">
            <v>0</v>
          </cell>
          <cell r="M398">
            <v>648.15</v>
          </cell>
        </row>
        <row r="399">
          <cell r="B399" t="str">
            <v>1260</v>
          </cell>
          <cell r="D399" t="str">
            <v>1</v>
          </cell>
          <cell r="J399">
            <v>0</v>
          </cell>
          <cell r="M399">
            <v>-32737924.08</v>
          </cell>
        </row>
        <row r="400">
          <cell r="B400" t="str">
            <v>1260</v>
          </cell>
          <cell r="D400" t="str">
            <v>1</v>
          </cell>
          <cell r="J400">
            <v>0</v>
          </cell>
          <cell r="M400">
            <v>0</v>
          </cell>
        </row>
        <row r="401">
          <cell r="B401" t="str">
            <v>1260</v>
          </cell>
          <cell r="D401" t="str">
            <v>1</v>
          </cell>
          <cell r="J401">
            <v>0</v>
          </cell>
          <cell r="M401">
            <v>0</v>
          </cell>
        </row>
        <row r="402">
          <cell r="B402" t="str">
            <v>1260</v>
          </cell>
          <cell r="D402" t="str">
            <v>1</v>
          </cell>
          <cell r="J402">
            <v>-31951646.33</v>
          </cell>
          <cell r="M402">
            <v>-32575264.51</v>
          </cell>
        </row>
        <row r="403">
          <cell r="B403" t="str">
            <v>1260</v>
          </cell>
          <cell r="D403" t="str">
            <v>1</v>
          </cell>
          <cell r="J403">
            <v>-171664.96</v>
          </cell>
          <cell r="M403">
            <v>-213244.28</v>
          </cell>
        </row>
        <row r="404">
          <cell r="B404" t="str">
            <v>1260</v>
          </cell>
          <cell r="D404" t="str">
            <v>1</v>
          </cell>
          <cell r="J404">
            <v>-104027342.23</v>
          </cell>
          <cell r="M404">
            <v>-113789017.51</v>
          </cell>
        </row>
        <row r="405">
          <cell r="B405" t="str">
            <v>1260</v>
          </cell>
          <cell r="D405" t="str">
            <v>1</v>
          </cell>
          <cell r="J405">
            <v>-4211869.94</v>
          </cell>
          <cell r="M405">
            <v>-5948795.18</v>
          </cell>
        </row>
        <row r="406">
          <cell r="B406" t="str">
            <v>1260</v>
          </cell>
          <cell r="D406" t="str">
            <v>1</v>
          </cell>
          <cell r="J406">
            <v>-42208.03</v>
          </cell>
          <cell r="M406">
            <v>-11611117.02</v>
          </cell>
        </row>
        <row r="407">
          <cell r="B407" t="str">
            <v>1260</v>
          </cell>
          <cell r="D407" t="str">
            <v>1</v>
          </cell>
          <cell r="J407">
            <v>-1055245.57</v>
          </cell>
          <cell r="M407">
            <v>-1118903.87</v>
          </cell>
        </row>
        <row r="408">
          <cell r="B408" t="str">
            <v>1260</v>
          </cell>
          <cell r="D408" t="str">
            <v>1</v>
          </cell>
          <cell r="J408">
            <v>-5928729.37</v>
          </cell>
          <cell r="M408">
            <v>-12677934.48</v>
          </cell>
        </row>
        <row r="409">
          <cell r="B409" t="str">
            <v>1260</v>
          </cell>
          <cell r="D409" t="str">
            <v>1</v>
          </cell>
          <cell r="J409">
            <v>-555923.1</v>
          </cell>
          <cell r="M409">
            <v>-920174.86</v>
          </cell>
        </row>
        <row r="410">
          <cell r="B410" t="str">
            <v>1260</v>
          </cell>
          <cell r="D410" t="str">
            <v>1</v>
          </cell>
          <cell r="J410">
            <v>-645990.82</v>
          </cell>
          <cell r="M410">
            <v>-1671626.9</v>
          </cell>
        </row>
        <row r="411">
          <cell r="B411" t="str">
            <v>1260</v>
          </cell>
          <cell r="D411" t="str">
            <v>1</v>
          </cell>
          <cell r="J411">
            <v>-397185.63</v>
          </cell>
          <cell r="M411">
            <v>-357580.33</v>
          </cell>
        </row>
        <row r="412">
          <cell r="B412" t="str">
            <v>1260</v>
          </cell>
          <cell r="D412" t="str">
            <v>1</v>
          </cell>
          <cell r="J412">
            <v>-370413467.75</v>
          </cell>
          <cell r="M412">
            <v>-416650879.65</v>
          </cell>
        </row>
        <row r="413">
          <cell r="B413" t="str">
            <v>1260</v>
          </cell>
          <cell r="D413" t="str">
            <v>1</v>
          </cell>
          <cell r="J413">
            <v>-13522004.06</v>
          </cell>
          <cell r="M413">
            <v>-16138078.73</v>
          </cell>
        </row>
        <row r="414">
          <cell r="B414" t="str">
            <v>1260</v>
          </cell>
          <cell r="D414" t="str">
            <v>1</v>
          </cell>
          <cell r="J414">
            <v>-9928359.83</v>
          </cell>
          <cell r="M414">
            <v>-10164533.45</v>
          </cell>
        </row>
        <row r="415">
          <cell r="B415" t="str">
            <v>1260</v>
          </cell>
          <cell r="D415" t="str">
            <v>1</v>
          </cell>
          <cell r="J415">
            <v>-77389</v>
          </cell>
          <cell r="M415">
            <v>0</v>
          </cell>
        </row>
        <row r="416">
          <cell r="B416" t="str">
            <v>1260</v>
          </cell>
          <cell r="D416" t="str">
            <v>1</v>
          </cell>
          <cell r="J416">
            <v>-26880451.2</v>
          </cell>
          <cell r="M416">
            <v>-31326780.98</v>
          </cell>
        </row>
        <row r="417">
          <cell r="B417" t="str">
            <v>1260</v>
          </cell>
          <cell r="D417" t="str">
            <v>1</v>
          </cell>
          <cell r="J417">
            <v>-39007835.83</v>
          </cell>
          <cell r="M417">
            <v>-84173110.01</v>
          </cell>
        </row>
        <row r="418">
          <cell r="B418" t="str">
            <v>1260</v>
          </cell>
          <cell r="D418" t="str">
            <v>1</v>
          </cell>
          <cell r="J418">
            <v>-34064158.57</v>
          </cell>
          <cell r="M418">
            <v>0</v>
          </cell>
        </row>
        <row r="419">
          <cell r="B419" t="str">
            <v>1260</v>
          </cell>
          <cell r="D419" t="str">
            <v>1</v>
          </cell>
          <cell r="J419">
            <v>-102168.39</v>
          </cell>
          <cell r="M419">
            <v>-3038978.74</v>
          </cell>
        </row>
        <row r="420">
          <cell r="B420" t="str">
            <v>1260</v>
          </cell>
          <cell r="D420" t="str">
            <v>1</v>
          </cell>
          <cell r="J420">
            <v>-5763361.87</v>
          </cell>
          <cell r="M420">
            <v>-7030757.86</v>
          </cell>
        </row>
        <row r="421">
          <cell r="B421" t="str">
            <v>1260</v>
          </cell>
          <cell r="D421" t="str">
            <v>1</v>
          </cell>
          <cell r="J421">
            <v>-16263278.26</v>
          </cell>
          <cell r="M421">
            <v>-17915349.12</v>
          </cell>
        </row>
        <row r="422">
          <cell r="B422" t="str">
            <v>1260</v>
          </cell>
          <cell r="D422" t="str">
            <v>1</v>
          </cell>
          <cell r="J422">
            <v>-3491738.74</v>
          </cell>
          <cell r="M422">
            <v>-4035485.76</v>
          </cell>
        </row>
        <row r="423">
          <cell r="B423" t="str">
            <v>1260</v>
          </cell>
          <cell r="D423" t="str">
            <v>1</v>
          </cell>
          <cell r="J423">
            <v>-61788377.13</v>
          </cell>
          <cell r="M423">
            <v>-70308068.39</v>
          </cell>
        </row>
        <row r="424">
          <cell r="B424" t="str">
            <v>1260</v>
          </cell>
          <cell r="D424" t="str">
            <v>1</v>
          </cell>
          <cell r="J424">
            <v>-1468607.22</v>
          </cell>
          <cell r="M424">
            <v>-1791295.22</v>
          </cell>
        </row>
        <row r="425">
          <cell r="B425" t="str">
            <v>1260</v>
          </cell>
          <cell r="D425" t="str">
            <v>1</v>
          </cell>
          <cell r="J425">
            <v>-3419274.27</v>
          </cell>
          <cell r="M425">
            <v>-5915009.63</v>
          </cell>
        </row>
        <row r="426">
          <cell r="B426" t="str">
            <v>1260</v>
          </cell>
          <cell r="D426" t="str">
            <v>1</v>
          </cell>
          <cell r="J426">
            <v>-19136671.13</v>
          </cell>
          <cell r="M426">
            <v>-14015305.66</v>
          </cell>
        </row>
        <row r="427">
          <cell r="B427" t="str">
            <v>1260</v>
          </cell>
          <cell r="D427" t="str">
            <v>1</v>
          </cell>
          <cell r="J427">
            <v>-463390.89</v>
          </cell>
          <cell r="M427">
            <v>-605757.19</v>
          </cell>
        </row>
        <row r="428">
          <cell r="B428" t="str">
            <v>1260</v>
          </cell>
          <cell r="D428" t="str">
            <v>1</v>
          </cell>
          <cell r="J428">
            <v>-429177.6</v>
          </cell>
          <cell r="M428">
            <v>-605884.89</v>
          </cell>
        </row>
        <row r="429">
          <cell r="B429" t="str">
            <v>1260</v>
          </cell>
          <cell r="D429" t="str">
            <v>1</v>
          </cell>
          <cell r="J429">
            <v>0</v>
          </cell>
          <cell r="M429">
            <v>-118138.01</v>
          </cell>
        </row>
        <row r="430">
          <cell r="B430" t="str">
            <v>1260</v>
          </cell>
          <cell r="D430" t="str">
            <v>1</v>
          </cell>
          <cell r="J430">
            <v>-74520.7</v>
          </cell>
          <cell r="M430">
            <v>0</v>
          </cell>
        </row>
        <row r="431">
          <cell r="B431" t="str">
            <v>1260</v>
          </cell>
          <cell r="D431" t="str">
            <v>1</v>
          </cell>
          <cell r="J431">
            <v>-30996410</v>
          </cell>
          <cell r="M431">
            <v>-33625181.18</v>
          </cell>
        </row>
        <row r="432">
          <cell r="B432" t="str">
            <v>1260</v>
          </cell>
          <cell r="D432" t="str">
            <v>1</v>
          </cell>
          <cell r="J432">
            <v>-28967655.11</v>
          </cell>
          <cell r="M432">
            <v>-36103150.48</v>
          </cell>
        </row>
        <row r="433">
          <cell r="B433" t="str">
            <v>1270</v>
          </cell>
          <cell r="D433" t="str">
            <v>1</v>
          </cell>
          <cell r="J433">
            <v>0</v>
          </cell>
          <cell r="M433">
            <v>10991597.81</v>
          </cell>
        </row>
        <row r="434">
          <cell r="B434" t="str">
            <v>1280</v>
          </cell>
          <cell r="D434" t="str">
            <v>1</v>
          </cell>
          <cell r="J434">
            <v>-33367558.89</v>
          </cell>
          <cell r="M434">
            <v>-33367558.89</v>
          </cell>
        </row>
        <row r="435">
          <cell r="B435" t="str">
            <v>2110</v>
          </cell>
          <cell r="D435" t="str">
            <v>2</v>
          </cell>
          <cell r="J435">
            <v>-28004718</v>
          </cell>
          <cell r="M435">
            <v>-35272948.83</v>
          </cell>
        </row>
        <row r="436">
          <cell r="B436" t="str">
            <v>2110</v>
          </cell>
          <cell r="D436" t="str">
            <v>2</v>
          </cell>
          <cell r="J436">
            <v>0</v>
          </cell>
          <cell r="M436">
            <v>-322336.97</v>
          </cell>
        </row>
        <row r="437">
          <cell r="B437" t="str">
            <v>2110</v>
          </cell>
          <cell r="D437" t="str">
            <v>2</v>
          </cell>
          <cell r="J437">
            <v>0</v>
          </cell>
          <cell r="M437">
            <v>-322036.92</v>
          </cell>
        </row>
        <row r="438">
          <cell r="B438" t="str">
            <v>2110</v>
          </cell>
          <cell r="D438" t="str">
            <v>2</v>
          </cell>
          <cell r="J438">
            <v>-1714086.89</v>
          </cell>
          <cell r="M438">
            <v>-1534860.45</v>
          </cell>
        </row>
        <row r="439">
          <cell r="B439" t="str">
            <v>2110</v>
          </cell>
          <cell r="D439" t="str">
            <v>2</v>
          </cell>
          <cell r="J439">
            <v>0</v>
          </cell>
          <cell r="M439">
            <v>0</v>
          </cell>
        </row>
        <row r="440">
          <cell r="B440" t="str">
            <v>2110</v>
          </cell>
          <cell r="D440" t="str">
            <v>2</v>
          </cell>
          <cell r="J440">
            <v>-143487647.64</v>
          </cell>
          <cell r="M440">
            <v>-22085934.74</v>
          </cell>
        </row>
        <row r="441">
          <cell r="B441" t="str">
            <v>2110</v>
          </cell>
          <cell r="D441" t="str">
            <v>2</v>
          </cell>
          <cell r="J441">
            <v>-766328.25</v>
          </cell>
          <cell r="M441">
            <v>-651848.9</v>
          </cell>
        </row>
        <row r="442">
          <cell r="B442" t="str">
            <v>2110</v>
          </cell>
          <cell r="D442" t="str">
            <v>2</v>
          </cell>
          <cell r="J442">
            <v>-136209525.74</v>
          </cell>
          <cell r="M442">
            <v>-30690572.47</v>
          </cell>
        </row>
        <row r="443">
          <cell r="B443" t="str">
            <v>2110</v>
          </cell>
          <cell r="D443" t="str">
            <v>2</v>
          </cell>
          <cell r="J443">
            <v>-7729470.65</v>
          </cell>
          <cell r="M443">
            <v>-2596474.32</v>
          </cell>
        </row>
        <row r="444">
          <cell r="B444" t="str">
            <v>2110</v>
          </cell>
          <cell r="D444" t="str">
            <v>2</v>
          </cell>
          <cell r="J444">
            <v>0</v>
          </cell>
          <cell r="M444">
            <v>0</v>
          </cell>
        </row>
        <row r="445">
          <cell r="B445" t="str">
            <v>2110</v>
          </cell>
          <cell r="D445" t="str">
            <v>2</v>
          </cell>
          <cell r="J445">
            <v>-678953.06</v>
          </cell>
          <cell r="M445">
            <v>-725845.85</v>
          </cell>
        </row>
        <row r="446">
          <cell r="B446" t="str">
            <v>2110</v>
          </cell>
          <cell r="D446" t="str">
            <v>2</v>
          </cell>
          <cell r="J446">
            <v>-54375.85</v>
          </cell>
          <cell r="M446">
            <v>-70456.78</v>
          </cell>
        </row>
        <row r="447">
          <cell r="B447" t="str">
            <v>2110</v>
          </cell>
          <cell r="D447" t="str">
            <v>2</v>
          </cell>
          <cell r="J447">
            <v>-3079.07</v>
          </cell>
          <cell r="M447">
            <v>0</v>
          </cell>
        </row>
        <row r="448">
          <cell r="B448" t="str">
            <v>2110</v>
          </cell>
          <cell r="D448" t="str">
            <v>2</v>
          </cell>
          <cell r="J448">
            <v>-70804.47</v>
          </cell>
          <cell r="M448">
            <v>-73293.59</v>
          </cell>
        </row>
        <row r="449">
          <cell r="B449" t="str">
            <v>2110</v>
          </cell>
          <cell r="D449" t="str">
            <v>2</v>
          </cell>
          <cell r="J449">
            <v>-5437.52</v>
          </cell>
          <cell r="M449">
            <v>-7043.57</v>
          </cell>
        </row>
        <row r="450">
          <cell r="B450" t="str">
            <v>2110</v>
          </cell>
          <cell r="D450" t="str">
            <v>2</v>
          </cell>
          <cell r="J450">
            <v>0</v>
          </cell>
          <cell r="M450">
            <v>0</v>
          </cell>
        </row>
        <row r="451">
          <cell r="B451" t="str">
            <v>2110</v>
          </cell>
          <cell r="D451" t="str">
            <v>2</v>
          </cell>
          <cell r="J451">
            <v>-6203645.02</v>
          </cell>
          <cell r="M451">
            <v>-110896.18</v>
          </cell>
        </row>
        <row r="452">
          <cell r="B452" t="str">
            <v>2110</v>
          </cell>
          <cell r="D452" t="str">
            <v>2</v>
          </cell>
          <cell r="J452">
            <v>-21644.3</v>
          </cell>
          <cell r="M452">
            <v>-707538.18</v>
          </cell>
        </row>
        <row r="453">
          <cell r="B453" t="str">
            <v>2110</v>
          </cell>
          <cell r="D453" t="str">
            <v>2</v>
          </cell>
          <cell r="J453">
            <v>0</v>
          </cell>
          <cell r="M453">
            <v>0</v>
          </cell>
        </row>
        <row r="454">
          <cell r="B454" t="str">
            <v>2110</v>
          </cell>
          <cell r="D454" t="str">
            <v>2</v>
          </cell>
          <cell r="J454">
            <v>0</v>
          </cell>
          <cell r="M454">
            <v>-17095.34</v>
          </cell>
        </row>
        <row r="455">
          <cell r="B455" t="str">
            <v>2110</v>
          </cell>
          <cell r="D455" t="str">
            <v>2</v>
          </cell>
          <cell r="J455">
            <v>-212985</v>
          </cell>
          <cell r="M455">
            <v>-275330</v>
          </cell>
        </row>
        <row r="456">
          <cell r="B456" t="str">
            <v>2110</v>
          </cell>
          <cell r="D456" t="str">
            <v>2</v>
          </cell>
          <cell r="J456">
            <v>0</v>
          </cell>
          <cell r="M456">
            <v>0</v>
          </cell>
        </row>
        <row r="457">
          <cell r="B457" t="str">
            <v>2110</v>
          </cell>
          <cell r="D457" t="str">
            <v>2</v>
          </cell>
          <cell r="J457">
            <v>-4845.49</v>
          </cell>
          <cell r="M457">
            <v>0</v>
          </cell>
        </row>
        <row r="458">
          <cell r="B458" t="str">
            <v>2110</v>
          </cell>
          <cell r="D458" t="str">
            <v>2</v>
          </cell>
          <cell r="J458">
            <v>-22804.15</v>
          </cell>
          <cell r="M458">
            <v>-12486.15</v>
          </cell>
        </row>
        <row r="459">
          <cell r="B459" t="str">
            <v>2110</v>
          </cell>
          <cell r="D459" t="str">
            <v>2</v>
          </cell>
          <cell r="J459">
            <v>-160559.64</v>
          </cell>
          <cell r="M459">
            <v>-110412.29</v>
          </cell>
        </row>
        <row r="460">
          <cell r="B460" t="str">
            <v>2110</v>
          </cell>
          <cell r="D460" t="str">
            <v>2</v>
          </cell>
          <cell r="J460">
            <v>-56247.55</v>
          </cell>
          <cell r="M460">
            <v>0</v>
          </cell>
        </row>
        <row r="461">
          <cell r="B461" t="str">
            <v>2110</v>
          </cell>
          <cell r="D461" t="str">
            <v>2</v>
          </cell>
          <cell r="J461">
            <v>-617355.67</v>
          </cell>
          <cell r="M461">
            <v>-318267.39</v>
          </cell>
        </row>
        <row r="462">
          <cell r="B462" t="str">
            <v>2110</v>
          </cell>
          <cell r="D462" t="str">
            <v>2</v>
          </cell>
          <cell r="J462">
            <v>-277521.15</v>
          </cell>
          <cell r="M462">
            <v>-61420.66</v>
          </cell>
        </row>
        <row r="463">
          <cell r="B463" t="str">
            <v>2110</v>
          </cell>
          <cell r="D463" t="str">
            <v>2</v>
          </cell>
          <cell r="J463">
            <v>0</v>
          </cell>
          <cell r="M463">
            <v>0</v>
          </cell>
        </row>
        <row r="464">
          <cell r="B464" t="str">
            <v>2110</v>
          </cell>
          <cell r="D464" t="str">
            <v>2</v>
          </cell>
          <cell r="J464">
            <v>0</v>
          </cell>
          <cell r="M464">
            <v>0</v>
          </cell>
        </row>
        <row r="465">
          <cell r="B465" t="str">
            <v>2110</v>
          </cell>
          <cell r="D465" t="str">
            <v>2</v>
          </cell>
          <cell r="J465">
            <v>-57812.75</v>
          </cell>
          <cell r="M465">
            <v>-57767.75</v>
          </cell>
        </row>
        <row r="466">
          <cell r="B466" t="str">
            <v>2110</v>
          </cell>
          <cell r="D466" t="str">
            <v>2</v>
          </cell>
          <cell r="J466">
            <v>-24121.93</v>
          </cell>
          <cell r="M466">
            <v>-24181.99</v>
          </cell>
        </row>
        <row r="467">
          <cell r="B467" t="str">
            <v>2110</v>
          </cell>
          <cell r="D467" t="str">
            <v>2</v>
          </cell>
          <cell r="J467">
            <v>-1700.65</v>
          </cell>
          <cell r="M467">
            <v>-1995.31</v>
          </cell>
        </row>
        <row r="468">
          <cell r="B468" t="str">
            <v>2110</v>
          </cell>
          <cell r="D468" t="str">
            <v>2</v>
          </cell>
          <cell r="J468">
            <v>0</v>
          </cell>
          <cell r="M468">
            <v>0</v>
          </cell>
        </row>
        <row r="469">
          <cell r="B469" t="str">
            <v>2110</v>
          </cell>
          <cell r="D469" t="str">
            <v>2</v>
          </cell>
          <cell r="J469">
            <v>-152.77</v>
          </cell>
          <cell r="M469">
            <v>-153.02</v>
          </cell>
        </row>
        <row r="470">
          <cell r="B470" t="str">
            <v>2110</v>
          </cell>
          <cell r="D470" t="str">
            <v>2</v>
          </cell>
          <cell r="J470">
            <v>0</v>
          </cell>
          <cell r="M470">
            <v>0</v>
          </cell>
        </row>
        <row r="471">
          <cell r="B471" t="str">
            <v>2110</v>
          </cell>
          <cell r="D471" t="str">
            <v>2</v>
          </cell>
          <cell r="J471">
            <v>-360</v>
          </cell>
          <cell r="M471">
            <v>0</v>
          </cell>
        </row>
        <row r="472">
          <cell r="B472" t="str">
            <v>2110</v>
          </cell>
          <cell r="D472" t="str">
            <v>2</v>
          </cell>
          <cell r="J472">
            <v>-1934.32</v>
          </cell>
          <cell r="M472">
            <v>-5634.32</v>
          </cell>
        </row>
        <row r="473">
          <cell r="B473" t="str">
            <v>2110</v>
          </cell>
          <cell r="D473" t="str">
            <v>2</v>
          </cell>
          <cell r="J473">
            <v>0</v>
          </cell>
          <cell r="M473">
            <v>-825.53</v>
          </cell>
        </row>
        <row r="474">
          <cell r="B474" t="str">
            <v>2110</v>
          </cell>
          <cell r="D474" t="str">
            <v>2</v>
          </cell>
          <cell r="J474">
            <v>0</v>
          </cell>
          <cell r="M474">
            <v>0</v>
          </cell>
        </row>
        <row r="475">
          <cell r="B475" t="str">
            <v>2110</v>
          </cell>
          <cell r="D475" t="str">
            <v>2</v>
          </cell>
          <cell r="J475">
            <v>0</v>
          </cell>
          <cell r="M475">
            <v>0</v>
          </cell>
        </row>
        <row r="476">
          <cell r="B476" t="str">
            <v>2110</v>
          </cell>
          <cell r="D476" t="str">
            <v>2</v>
          </cell>
          <cell r="J476">
            <v>0</v>
          </cell>
          <cell r="M476">
            <v>0</v>
          </cell>
        </row>
        <row r="477">
          <cell r="B477" t="str">
            <v>2110</v>
          </cell>
          <cell r="D477" t="str">
            <v>2</v>
          </cell>
          <cell r="J477">
            <v>0</v>
          </cell>
          <cell r="M477">
            <v>0</v>
          </cell>
        </row>
        <row r="478">
          <cell r="B478" t="str">
            <v>2110</v>
          </cell>
          <cell r="D478" t="str">
            <v>2</v>
          </cell>
          <cell r="J478">
            <v>0</v>
          </cell>
          <cell r="M478">
            <v>0</v>
          </cell>
        </row>
        <row r="479">
          <cell r="B479" t="str">
            <v>2110</v>
          </cell>
          <cell r="D479" t="str">
            <v>2</v>
          </cell>
          <cell r="J479">
            <v>0</v>
          </cell>
          <cell r="M479">
            <v>0</v>
          </cell>
        </row>
        <row r="480">
          <cell r="B480" t="str">
            <v>2110</v>
          </cell>
          <cell r="D480" t="str">
            <v>2</v>
          </cell>
          <cell r="J480">
            <v>-3132.2</v>
          </cell>
          <cell r="M480">
            <v>0</v>
          </cell>
        </row>
        <row r="481">
          <cell r="B481" t="str">
            <v>2110</v>
          </cell>
          <cell r="D481" t="str">
            <v>2</v>
          </cell>
          <cell r="J481">
            <v>-175405.26</v>
          </cell>
          <cell r="M481">
            <v>-315254.51</v>
          </cell>
        </row>
        <row r="482">
          <cell r="B482" t="str">
            <v>2110</v>
          </cell>
          <cell r="D482" t="str">
            <v>2</v>
          </cell>
          <cell r="J482">
            <v>0</v>
          </cell>
          <cell r="M482">
            <v>0</v>
          </cell>
        </row>
        <row r="483">
          <cell r="B483" t="str">
            <v>2110</v>
          </cell>
          <cell r="D483" t="str">
            <v>2</v>
          </cell>
          <cell r="J483">
            <v>0</v>
          </cell>
          <cell r="M483">
            <v>0</v>
          </cell>
        </row>
        <row r="484">
          <cell r="B484" t="str">
            <v>2110</v>
          </cell>
          <cell r="D484" t="str">
            <v>2</v>
          </cell>
          <cell r="J484">
            <v>0</v>
          </cell>
          <cell r="M484">
            <v>0</v>
          </cell>
        </row>
        <row r="485">
          <cell r="B485" t="str">
            <v>2110</v>
          </cell>
          <cell r="D485" t="str">
            <v>2</v>
          </cell>
          <cell r="J485">
            <v>-666631.6</v>
          </cell>
          <cell r="M485">
            <v>-553615.42</v>
          </cell>
        </row>
        <row r="486">
          <cell r="B486" t="str">
            <v>2110</v>
          </cell>
          <cell r="D486" t="str">
            <v>2</v>
          </cell>
          <cell r="J486">
            <v>-451420.16</v>
          </cell>
          <cell r="M486">
            <v>-98239.59</v>
          </cell>
        </row>
        <row r="487">
          <cell r="B487" t="str">
            <v>2110</v>
          </cell>
          <cell r="D487" t="str">
            <v>2</v>
          </cell>
          <cell r="J487">
            <v>-1663392.02</v>
          </cell>
          <cell r="M487">
            <v>-1384038.83</v>
          </cell>
        </row>
        <row r="488">
          <cell r="B488" t="str">
            <v>2110</v>
          </cell>
          <cell r="D488" t="str">
            <v>2</v>
          </cell>
          <cell r="J488">
            <v>-220335.91</v>
          </cell>
          <cell r="M488">
            <v>-81144.44</v>
          </cell>
        </row>
        <row r="489">
          <cell r="B489" t="str">
            <v>2110</v>
          </cell>
          <cell r="D489" t="str">
            <v>2</v>
          </cell>
          <cell r="J489">
            <v>-4246656.49</v>
          </cell>
          <cell r="M489">
            <v>-8413264</v>
          </cell>
        </row>
        <row r="490">
          <cell r="B490" t="str">
            <v>2110</v>
          </cell>
          <cell r="D490" t="str">
            <v>2</v>
          </cell>
          <cell r="J490">
            <v>0</v>
          </cell>
          <cell r="M490">
            <v>-6157.59</v>
          </cell>
        </row>
        <row r="491">
          <cell r="B491" t="str">
            <v>2110</v>
          </cell>
          <cell r="D491" t="str">
            <v>2</v>
          </cell>
          <cell r="J491">
            <v>-11736280.56</v>
          </cell>
          <cell r="M491">
            <v>-17234671.2</v>
          </cell>
        </row>
        <row r="492">
          <cell r="B492" t="str">
            <v>2110</v>
          </cell>
          <cell r="D492" t="str">
            <v>2</v>
          </cell>
          <cell r="J492">
            <v>-7503566.36</v>
          </cell>
          <cell r="M492">
            <v>-4655562.08</v>
          </cell>
        </row>
        <row r="493">
          <cell r="B493" t="str">
            <v>2110</v>
          </cell>
          <cell r="D493" t="str">
            <v>2</v>
          </cell>
          <cell r="J493">
            <v>-40049648.47</v>
          </cell>
          <cell r="M493">
            <v>-50959041.16</v>
          </cell>
        </row>
        <row r="494">
          <cell r="B494" t="str">
            <v>2110</v>
          </cell>
          <cell r="D494" t="str">
            <v>2</v>
          </cell>
          <cell r="J494">
            <v>0</v>
          </cell>
          <cell r="M494">
            <v>-601879.85</v>
          </cell>
        </row>
        <row r="495">
          <cell r="B495" t="str">
            <v>2110</v>
          </cell>
          <cell r="D495" t="str">
            <v>2</v>
          </cell>
          <cell r="J495">
            <v>0</v>
          </cell>
          <cell r="M495">
            <v>0</v>
          </cell>
        </row>
        <row r="496">
          <cell r="B496" t="str">
            <v>2110</v>
          </cell>
          <cell r="D496" t="str">
            <v>2</v>
          </cell>
          <cell r="J496">
            <v>-3686890.18</v>
          </cell>
          <cell r="M496">
            <v>-3873651.67</v>
          </cell>
        </row>
        <row r="497">
          <cell r="B497" t="str">
            <v>2110</v>
          </cell>
          <cell r="D497" t="str">
            <v>2</v>
          </cell>
          <cell r="J497">
            <v>-5019.85</v>
          </cell>
          <cell r="M497">
            <v>0.01</v>
          </cell>
        </row>
        <row r="498">
          <cell r="B498" t="str">
            <v>2110</v>
          </cell>
          <cell r="D498" t="str">
            <v>2</v>
          </cell>
          <cell r="J498">
            <v>-65734.25</v>
          </cell>
          <cell r="M498">
            <v>0</v>
          </cell>
        </row>
        <row r="499">
          <cell r="B499" t="str">
            <v>2110</v>
          </cell>
          <cell r="D499" t="str">
            <v>2</v>
          </cell>
          <cell r="J499">
            <v>-31191.08</v>
          </cell>
          <cell r="M499">
            <v>-5994.47</v>
          </cell>
        </row>
        <row r="500">
          <cell r="B500" t="str">
            <v>2110</v>
          </cell>
          <cell r="D500" t="str">
            <v>2</v>
          </cell>
          <cell r="J500">
            <v>0</v>
          </cell>
          <cell r="M500">
            <v>0</v>
          </cell>
        </row>
        <row r="501">
          <cell r="B501" t="str">
            <v>2110</v>
          </cell>
          <cell r="D501" t="str">
            <v>2</v>
          </cell>
          <cell r="J501">
            <v>-2792718.55</v>
          </cell>
          <cell r="M501">
            <v>-49166.62</v>
          </cell>
        </row>
        <row r="502">
          <cell r="B502" t="str">
            <v>2110</v>
          </cell>
          <cell r="D502" t="str">
            <v>2</v>
          </cell>
          <cell r="J502">
            <v>-7651613.93</v>
          </cell>
          <cell r="M502">
            <v>-273330.73</v>
          </cell>
        </row>
        <row r="503">
          <cell r="B503" t="str">
            <v>2110</v>
          </cell>
          <cell r="D503" t="str">
            <v>2</v>
          </cell>
          <cell r="J503">
            <v>-79332.3</v>
          </cell>
          <cell r="M503">
            <v>-19140</v>
          </cell>
        </row>
        <row r="504">
          <cell r="B504" t="str">
            <v>2110</v>
          </cell>
          <cell r="D504" t="str">
            <v>2</v>
          </cell>
          <cell r="J504">
            <v>-79488.39</v>
          </cell>
          <cell r="M504">
            <v>-79488.39</v>
          </cell>
        </row>
        <row r="505">
          <cell r="B505" t="str">
            <v>2110</v>
          </cell>
          <cell r="D505" t="str">
            <v>2</v>
          </cell>
          <cell r="J505">
            <v>-4510294.82</v>
          </cell>
          <cell r="M505">
            <v>-4975187.22</v>
          </cell>
        </row>
        <row r="506">
          <cell r="B506" t="str">
            <v>2110</v>
          </cell>
          <cell r="D506" t="str">
            <v>2</v>
          </cell>
          <cell r="J506">
            <v>-243767881</v>
          </cell>
          <cell r="M506">
            <v>0</v>
          </cell>
        </row>
        <row r="507">
          <cell r="B507" t="str">
            <v>2110</v>
          </cell>
          <cell r="D507" t="str">
            <v>2</v>
          </cell>
          <cell r="J507">
            <v>-36099.07</v>
          </cell>
          <cell r="M507">
            <v>-1473.07</v>
          </cell>
        </row>
        <row r="508">
          <cell r="B508" t="str">
            <v>2110</v>
          </cell>
          <cell r="D508" t="str">
            <v>2</v>
          </cell>
          <cell r="J508">
            <v>-74797.43</v>
          </cell>
          <cell r="M508">
            <v>-74797.43</v>
          </cell>
        </row>
        <row r="509">
          <cell r="B509" t="str">
            <v>2110</v>
          </cell>
          <cell r="D509" t="str">
            <v>2</v>
          </cell>
          <cell r="J509">
            <v>-1146762.6</v>
          </cell>
          <cell r="M509">
            <v>-1432475.42</v>
          </cell>
        </row>
        <row r="510">
          <cell r="B510" t="str">
            <v>2110</v>
          </cell>
          <cell r="D510" t="str">
            <v>2</v>
          </cell>
          <cell r="J510">
            <v>-272054.7</v>
          </cell>
          <cell r="M510">
            <v>-963708.17</v>
          </cell>
        </row>
        <row r="511">
          <cell r="B511" t="str">
            <v>2110</v>
          </cell>
          <cell r="D511" t="str">
            <v>2</v>
          </cell>
          <cell r="J511">
            <v>-18697.84</v>
          </cell>
          <cell r="M511">
            <v>-18697.84</v>
          </cell>
        </row>
        <row r="512">
          <cell r="B512" t="str">
            <v>2110</v>
          </cell>
          <cell r="D512" t="str">
            <v>2</v>
          </cell>
          <cell r="J512">
            <v>-6237.5</v>
          </cell>
          <cell r="M512">
            <v>-3525</v>
          </cell>
        </row>
        <row r="513">
          <cell r="B513" t="str">
            <v>2110</v>
          </cell>
          <cell r="D513" t="str">
            <v>2</v>
          </cell>
          <cell r="J513">
            <v>-404544.43</v>
          </cell>
          <cell r="M513">
            <v>-404544.43</v>
          </cell>
        </row>
        <row r="514">
          <cell r="B514" t="str">
            <v>2110</v>
          </cell>
          <cell r="D514" t="str">
            <v>2</v>
          </cell>
          <cell r="J514">
            <v>-6</v>
          </cell>
          <cell r="M514">
            <v>-6</v>
          </cell>
        </row>
        <row r="515">
          <cell r="B515" t="str">
            <v>2110</v>
          </cell>
          <cell r="D515" t="str">
            <v>2</v>
          </cell>
          <cell r="J515">
            <v>-275043.31</v>
          </cell>
          <cell r="M515">
            <v>-122294.32</v>
          </cell>
        </row>
        <row r="516">
          <cell r="B516" t="str">
            <v>2110</v>
          </cell>
          <cell r="D516" t="str">
            <v>2</v>
          </cell>
          <cell r="J516">
            <v>-168377.94</v>
          </cell>
          <cell r="M516">
            <v>-166434.07</v>
          </cell>
        </row>
        <row r="517">
          <cell r="B517" t="str">
            <v>2110</v>
          </cell>
          <cell r="D517" t="str">
            <v>2</v>
          </cell>
          <cell r="J517">
            <v>-164883.34</v>
          </cell>
          <cell r="M517">
            <v>-606772.34</v>
          </cell>
        </row>
        <row r="518">
          <cell r="B518" t="str">
            <v>2110</v>
          </cell>
          <cell r="D518" t="str">
            <v>2</v>
          </cell>
          <cell r="J518">
            <v>-153827.37</v>
          </cell>
          <cell r="M518">
            <v>-183852.37</v>
          </cell>
        </row>
        <row r="519">
          <cell r="B519" t="str">
            <v>2110</v>
          </cell>
          <cell r="D519" t="str">
            <v>2</v>
          </cell>
          <cell r="J519">
            <v>-230888.14</v>
          </cell>
          <cell r="M519">
            <v>-333840.26</v>
          </cell>
        </row>
        <row r="520">
          <cell r="B520" t="str">
            <v>2110</v>
          </cell>
          <cell r="D520" t="str">
            <v>2</v>
          </cell>
          <cell r="J520">
            <v>-706022.14</v>
          </cell>
          <cell r="M520">
            <v>-706022.14</v>
          </cell>
        </row>
        <row r="521">
          <cell r="B521" t="str">
            <v>2110</v>
          </cell>
          <cell r="D521" t="str">
            <v>2</v>
          </cell>
          <cell r="J521">
            <v>-412675</v>
          </cell>
          <cell r="M521">
            <v>-1118</v>
          </cell>
        </row>
        <row r="522">
          <cell r="B522" t="str">
            <v>2110</v>
          </cell>
          <cell r="D522" t="str">
            <v>2</v>
          </cell>
          <cell r="J522">
            <v>-16302.81</v>
          </cell>
          <cell r="M522">
            <v>-16302.81</v>
          </cell>
        </row>
        <row r="523">
          <cell r="B523" t="str">
            <v>2110</v>
          </cell>
          <cell r="D523" t="str">
            <v>2</v>
          </cell>
          <cell r="J523">
            <v>-70831</v>
          </cell>
          <cell r="M523">
            <v>-70831</v>
          </cell>
        </row>
        <row r="524">
          <cell r="B524" t="str">
            <v>2110</v>
          </cell>
          <cell r="D524" t="str">
            <v>2</v>
          </cell>
          <cell r="J524">
            <v>-18721.52</v>
          </cell>
          <cell r="M524">
            <v>0</v>
          </cell>
        </row>
        <row r="525">
          <cell r="B525" t="str">
            <v>2120</v>
          </cell>
          <cell r="D525" t="str">
            <v>2</v>
          </cell>
          <cell r="J525">
            <v>-13851166.76</v>
          </cell>
          <cell r="M525">
            <v>0</v>
          </cell>
        </row>
        <row r="526">
          <cell r="B526" t="str">
            <v>2130</v>
          </cell>
          <cell r="D526" t="str">
            <v>2</v>
          </cell>
          <cell r="J526">
            <v>0</v>
          </cell>
          <cell r="M526">
            <v>-31927784.8</v>
          </cell>
        </row>
        <row r="527">
          <cell r="B527" t="str">
            <v>2130</v>
          </cell>
          <cell r="D527" t="str">
            <v>2</v>
          </cell>
          <cell r="J527">
            <v>0</v>
          </cell>
          <cell r="M527">
            <v>-30000000</v>
          </cell>
        </row>
        <row r="528">
          <cell r="B528" t="str">
            <v>2130</v>
          </cell>
          <cell r="D528" t="str">
            <v>2</v>
          </cell>
          <cell r="J528">
            <v>0</v>
          </cell>
          <cell r="M528">
            <v>-10245800</v>
          </cell>
        </row>
        <row r="529">
          <cell r="B529" t="str">
            <v>2150</v>
          </cell>
          <cell r="D529" t="str">
            <v>2</v>
          </cell>
          <cell r="J529">
            <v>0</v>
          </cell>
          <cell r="M529">
            <v>0</v>
          </cell>
        </row>
        <row r="530">
          <cell r="B530" t="str">
            <v>2160</v>
          </cell>
          <cell r="D530" t="str">
            <v>2</v>
          </cell>
          <cell r="J530">
            <v>-60000</v>
          </cell>
          <cell r="M530">
            <v>-60000</v>
          </cell>
        </row>
        <row r="531">
          <cell r="B531" t="str">
            <v>2170</v>
          </cell>
          <cell r="D531" t="str">
            <v>2</v>
          </cell>
          <cell r="J531">
            <v>-24940000</v>
          </cell>
          <cell r="M531">
            <v>-30240000</v>
          </cell>
        </row>
        <row r="532">
          <cell r="B532" t="str">
            <v>2170</v>
          </cell>
          <cell r="D532" t="str">
            <v>2</v>
          </cell>
          <cell r="J532">
            <v>0</v>
          </cell>
          <cell r="M532">
            <v>0</v>
          </cell>
        </row>
        <row r="533">
          <cell r="B533" t="str">
            <v>2170</v>
          </cell>
          <cell r="D533" t="str">
            <v>2</v>
          </cell>
          <cell r="J533">
            <v>0</v>
          </cell>
          <cell r="M533">
            <v>0</v>
          </cell>
        </row>
        <row r="534">
          <cell r="B534" t="str">
            <v>2170</v>
          </cell>
          <cell r="D534" t="str">
            <v>2</v>
          </cell>
          <cell r="J534">
            <v>0</v>
          </cell>
          <cell r="M534">
            <v>-102435.07</v>
          </cell>
        </row>
        <row r="535">
          <cell r="B535" t="str">
            <v>2170</v>
          </cell>
          <cell r="D535" t="str">
            <v>2</v>
          </cell>
          <cell r="J535">
            <v>0</v>
          </cell>
          <cell r="M535">
            <v>0</v>
          </cell>
        </row>
        <row r="536">
          <cell r="B536" t="str">
            <v>2170</v>
          </cell>
          <cell r="D536" t="str">
            <v>2</v>
          </cell>
          <cell r="J536">
            <v>0</v>
          </cell>
          <cell r="M536">
            <v>0</v>
          </cell>
        </row>
        <row r="537">
          <cell r="B537" t="str">
            <v>2210</v>
          </cell>
          <cell r="D537" t="str">
            <v>2</v>
          </cell>
          <cell r="J537">
            <v>-10493208.66</v>
          </cell>
          <cell r="M537">
            <v>-10493208.66</v>
          </cell>
        </row>
        <row r="538">
          <cell r="B538" t="str">
            <v>2210</v>
          </cell>
          <cell r="D538" t="str">
            <v>2</v>
          </cell>
          <cell r="J538">
            <v>-8429097.34</v>
          </cell>
          <cell r="M538">
            <v>-8429097.34</v>
          </cell>
        </row>
        <row r="539">
          <cell r="B539" t="str">
            <v>2230</v>
          </cell>
          <cell r="D539" t="str">
            <v>2</v>
          </cell>
          <cell r="J539">
            <v>-544828613.24</v>
          </cell>
          <cell r="M539">
            <v>-483606728.82</v>
          </cell>
        </row>
        <row r="540">
          <cell r="B540" t="str">
            <v>2230</v>
          </cell>
          <cell r="D540" t="str">
            <v>2</v>
          </cell>
          <cell r="J540">
            <v>-495000000</v>
          </cell>
          <cell r="M540">
            <v>-435000000</v>
          </cell>
        </row>
        <row r="541">
          <cell r="B541" t="str">
            <v>2230</v>
          </cell>
          <cell r="D541" t="str">
            <v>2</v>
          </cell>
          <cell r="J541">
            <v>-233823970</v>
          </cell>
          <cell r="M541">
            <v>-213780450</v>
          </cell>
        </row>
        <row r="542">
          <cell r="B542" t="str">
            <v>3110</v>
          </cell>
          <cell r="D542" t="str">
            <v>3</v>
          </cell>
          <cell r="J542">
            <v>-15666739471.98</v>
          </cell>
          <cell r="M542">
            <v>-15729798653.98</v>
          </cell>
        </row>
        <row r="543">
          <cell r="B543" t="str">
            <v>3120</v>
          </cell>
          <cell r="D543" t="str">
            <v>3</v>
          </cell>
          <cell r="J543">
            <v>0</v>
          </cell>
          <cell r="M543">
            <v>-132447988.75</v>
          </cell>
        </row>
        <row r="544">
          <cell r="B544" t="str">
            <v>3120</v>
          </cell>
          <cell r="D544" t="str">
            <v>3</v>
          </cell>
          <cell r="J544">
            <v>0</v>
          </cell>
          <cell r="M544">
            <v>-1157018608.21</v>
          </cell>
        </row>
        <row r="545">
          <cell r="B545" t="str">
            <v>3210</v>
          </cell>
          <cell r="D545" t="str">
            <v>3</v>
          </cell>
          <cell r="J545">
            <v>-1141159533.86</v>
          </cell>
          <cell r="M545">
            <v>-0.01</v>
          </cell>
        </row>
        <row r="546">
          <cell r="B546" t="str">
            <v>3220</v>
          </cell>
          <cell r="D546" t="str">
            <v>3</v>
          </cell>
          <cell r="J546">
            <v>-2112774298.79</v>
          </cell>
          <cell r="M546">
            <v>-435981185.77</v>
          </cell>
        </row>
        <row r="547">
          <cell r="B547" t="str">
            <v>3220</v>
          </cell>
          <cell r="D547" t="str">
            <v>3</v>
          </cell>
          <cell r="J547">
            <v>1247770972.67</v>
          </cell>
          <cell r="M547">
            <v>934036716.96</v>
          </cell>
        </row>
        <row r="548">
          <cell r="B548" t="str">
            <v>4110</v>
          </cell>
          <cell r="D548" t="str">
            <v>4</v>
          </cell>
          <cell r="J548">
            <v>0</v>
          </cell>
          <cell r="M548">
            <v>-3855951.71</v>
          </cell>
        </row>
        <row r="549">
          <cell r="B549" t="str">
            <v>4110</v>
          </cell>
          <cell r="D549" t="str">
            <v>4</v>
          </cell>
          <cell r="J549">
            <v>0</v>
          </cell>
          <cell r="M549">
            <v>-8353752.93</v>
          </cell>
        </row>
        <row r="550">
          <cell r="B550" t="str">
            <v>4110</v>
          </cell>
          <cell r="D550" t="str">
            <v>4</v>
          </cell>
          <cell r="J550">
            <v>0</v>
          </cell>
          <cell r="M550">
            <v>-3345158</v>
          </cell>
        </row>
        <row r="551">
          <cell r="B551" t="str">
            <v>4110</v>
          </cell>
          <cell r="D551" t="str">
            <v>4</v>
          </cell>
          <cell r="J551">
            <v>0</v>
          </cell>
          <cell r="M551">
            <v>-591471966.43</v>
          </cell>
        </row>
        <row r="552">
          <cell r="B552" t="str">
            <v>4110</v>
          </cell>
          <cell r="D552" t="str">
            <v>4</v>
          </cell>
          <cell r="J552">
            <v>0</v>
          </cell>
          <cell r="M552">
            <v>-221215508.94</v>
          </cell>
        </row>
        <row r="553">
          <cell r="B553" t="str">
            <v>4110</v>
          </cell>
          <cell r="D553" t="str">
            <v>4</v>
          </cell>
          <cell r="J553">
            <v>0</v>
          </cell>
          <cell r="M553">
            <v>-6203933.71</v>
          </cell>
        </row>
        <row r="554">
          <cell r="B554" t="str">
            <v>4110</v>
          </cell>
          <cell r="D554" t="str">
            <v>4</v>
          </cell>
          <cell r="J554">
            <v>0</v>
          </cell>
          <cell r="M554">
            <v>-1092601.47</v>
          </cell>
        </row>
        <row r="555">
          <cell r="B555" t="str">
            <v>4110</v>
          </cell>
          <cell r="D555" t="str">
            <v>4</v>
          </cell>
          <cell r="J555">
            <v>0</v>
          </cell>
          <cell r="M555">
            <v>-325253.87</v>
          </cell>
        </row>
        <row r="556">
          <cell r="B556" t="str">
            <v>4110</v>
          </cell>
          <cell r="D556" t="str">
            <v>4</v>
          </cell>
          <cell r="J556">
            <v>0</v>
          </cell>
          <cell r="M556">
            <v>-226.47</v>
          </cell>
        </row>
        <row r="557">
          <cell r="B557" t="str">
            <v>4110</v>
          </cell>
          <cell r="D557" t="str">
            <v>4</v>
          </cell>
          <cell r="J557">
            <v>0</v>
          </cell>
          <cell r="M557">
            <v>-14338.5</v>
          </cell>
        </row>
        <row r="558">
          <cell r="B558" t="str">
            <v>4110</v>
          </cell>
          <cell r="D558" t="str">
            <v>4</v>
          </cell>
          <cell r="J558">
            <v>0</v>
          </cell>
          <cell r="M558">
            <v>-7932.52</v>
          </cell>
        </row>
        <row r="559">
          <cell r="B559" t="str">
            <v>4110</v>
          </cell>
          <cell r="D559" t="str">
            <v>4</v>
          </cell>
          <cell r="J559">
            <v>0</v>
          </cell>
          <cell r="M559">
            <v>-60650.65</v>
          </cell>
        </row>
        <row r="560">
          <cell r="B560" t="str">
            <v>4110</v>
          </cell>
          <cell r="D560" t="str">
            <v>4</v>
          </cell>
          <cell r="J560">
            <v>0</v>
          </cell>
          <cell r="M560">
            <v>-29750.6</v>
          </cell>
        </row>
        <row r="561">
          <cell r="B561" t="str">
            <v>4110</v>
          </cell>
          <cell r="D561" t="str">
            <v>4</v>
          </cell>
          <cell r="J561">
            <v>0</v>
          </cell>
          <cell r="M561">
            <v>-18793.33</v>
          </cell>
        </row>
        <row r="562">
          <cell r="B562" t="str">
            <v>4110</v>
          </cell>
          <cell r="D562" t="str">
            <v>4</v>
          </cell>
          <cell r="J562">
            <v>0</v>
          </cell>
          <cell r="M562">
            <v>-25494300.21</v>
          </cell>
        </row>
        <row r="563">
          <cell r="B563" t="str">
            <v>4110</v>
          </cell>
          <cell r="D563" t="str">
            <v>4</v>
          </cell>
          <cell r="J563">
            <v>0</v>
          </cell>
          <cell r="M563">
            <v>-24149336.1</v>
          </cell>
        </row>
        <row r="564">
          <cell r="B564" t="str">
            <v>4110</v>
          </cell>
          <cell r="D564" t="str">
            <v>4</v>
          </cell>
          <cell r="J564">
            <v>0</v>
          </cell>
          <cell r="M564">
            <v>-209052673.12</v>
          </cell>
        </row>
        <row r="565">
          <cell r="B565" t="str">
            <v>4110</v>
          </cell>
          <cell r="D565" t="str">
            <v>4</v>
          </cell>
          <cell r="J565">
            <v>0</v>
          </cell>
          <cell r="M565">
            <v>-33362.13</v>
          </cell>
        </row>
        <row r="566">
          <cell r="B566" t="str">
            <v>4110</v>
          </cell>
          <cell r="D566" t="str">
            <v>4</v>
          </cell>
          <cell r="J566">
            <v>0</v>
          </cell>
          <cell r="M566">
            <v>-3519761</v>
          </cell>
        </row>
        <row r="567">
          <cell r="B567" t="str">
            <v>4110</v>
          </cell>
          <cell r="D567" t="str">
            <v>4</v>
          </cell>
          <cell r="J567">
            <v>0</v>
          </cell>
          <cell r="M567">
            <v>-4623643.9</v>
          </cell>
        </row>
        <row r="568">
          <cell r="B568" t="str">
            <v>4110</v>
          </cell>
          <cell r="D568" t="str">
            <v>4</v>
          </cell>
          <cell r="J568">
            <v>0</v>
          </cell>
          <cell r="M568">
            <v>-293609.01</v>
          </cell>
        </row>
        <row r="569">
          <cell r="B569" t="str">
            <v>4110</v>
          </cell>
          <cell r="D569" t="str">
            <v>4</v>
          </cell>
          <cell r="J569">
            <v>0</v>
          </cell>
          <cell r="M569">
            <v>-418527.77</v>
          </cell>
        </row>
        <row r="570">
          <cell r="B570" t="str">
            <v>4110</v>
          </cell>
          <cell r="D570" t="str">
            <v>4</v>
          </cell>
          <cell r="J570">
            <v>0</v>
          </cell>
          <cell r="M570">
            <v>-1054995.39</v>
          </cell>
        </row>
        <row r="571">
          <cell r="B571" t="str">
            <v>4130</v>
          </cell>
          <cell r="D571" t="str">
            <v>4</v>
          </cell>
          <cell r="J571">
            <v>0</v>
          </cell>
          <cell r="M571">
            <v>-30602.14</v>
          </cell>
        </row>
        <row r="572">
          <cell r="B572" t="str">
            <v>4130</v>
          </cell>
          <cell r="D572" t="str">
            <v>4</v>
          </cell>
          <cell r="J572">
            <v>0</v>
          </cell>
          <cell r="M572">
            <v>-212</v>
          </cell>
        </row>
        <row r="573">
          <cell r="B573" t="str">
            <v>4130</v>
          </cell>
          <cell r="D573" t="str">
            <v>4</v>
          </cell>
          <cell r="J573">
            <v>0</v>
          </cell>
          <cell r="M573">
            <v>-400</v>
          </cell>
        </row>
        <row r="574">
          <cell r="B574" t="str">
            <v>4130</v>
          </cell>
          <cell r="D574" t="str">
            <v>4</v>
          </cell>
          <cell r="J574">
            <v>0</v>
          </cell>
          <cell r="M574">
            <v>0</v>
          </cell>
        </row>
        <row r="575">
          <cell r="B575" t="str">
            <v>4130</v>
          </cell>
          <cell r="D575" t="str">
            <v>4</v>
          </cell>
          <cell r="J575">
            <v>0</v>
          </cell>
          <cell r="M575">
            <v>0</v>
          </cell>
        </row>
        <row r="576">
          <cell r="B576" t="str">
            <v>4130</v>
          </cell>
          <cell r="D576" t="str">
            <v>4</v>
          </cell>
          <cell r="J576">
            <v>0</v>
          </cell>
          <cell r="M576">
            <v>0</v>
          </cell>
        </row>
        <row r="577">
          <cell r="B577" t="str">
            <v>4130</v>
          </cell>
          <cell r="D577" t="str">
            <v>4</v>
          </cell>
          <cell r="J577">
            <v>0</v>
          </cell>
          <cell r="M577">
            <v>0</v>
          </cell>
        </row>
        <row r="578">
          <cell r="B578" t="str">
            <v>4140</v>
          </cell>
          <cell r="D578" t="str">
            <v>4</v>
          </cell>
          <cell r="J578">
            <v>0</v>
          </cell>
          <cell r="M578">
            <v>-8139003.52</v>
          </cell>
        </row>
        <row r="579">
          <cell r="B579" t="str">
            <v>4140</v>
          </cell>
          <cell r="D579" t="str">
            <v>4</v>
          </cell>
          <cell r="J579">
            <v>0</v>
          </cell>
          <cell r="M579">
            <v>-941</v>
          </cell>
        </row>
        <row r="580">
          <cell r="B580" t="str">
            <v>4140</v>
          </cell>
          <cell r="D580" t="str">
            <v>4</v>
          </cell>
          <cell r="J580">
            <v>0</v>
          </cell>
          <cell r="M580">
            <v>-11768876.62</v>
          </cell>
        </row>
        <row r="581">
          <cell r="B581" t="str">
            <v>4140</v>
          </cell>
          <cell r="D581" t="str">
            <v>4</v>
          </cell>
          <cell r="J581">
            <v>0</v>
          </cell>
          <cell r="M581">
            <v>-2511540.87</v>
          </cell>
        </row>
        <row r="582">
          <cell r="B582" t="str">
            <v>4140</v>
          </cell>
          <cell r="D582" t="str">
            <v>4</v>
          </cell>
          <cell r="J582">
            <v>0</v>
          </cell>
          <cell r="M582">
            <v>-15963597.13</v>
          </cell>
        </row>
        <row r="583">
          <cell r="B583" t="str">
            <v>4140</v>
          </cell>
          <cell r="D583" t="str">
            <v>4</v>
          </cell>
          <cell r="J583">
            <v>0</v>
          </cell>
          <cell r="M583">
            <v>-201078.67</v>
          </cell>
        </row>
        <row r="584">
          <cell r="B584" t="str">
            <v>4140</v>
          </cell>
          <cell r="D584" t="str">
            <v>4</v>
          </cell>
          <cell r="J584">
            <v>0</v>
          </cell>
          <cell r="M584">
            <v>-2834093.48</v>
          </cell>
        </row>
        <row r="585">
          <cell r="B585" t="str">
            <v>4140</v>
          </cell>
          <cell r="D585" t="str">
            <v>4</v>
          </cell>
          <cell r="J585">
            <v>0</v>
          </cell>
          <cell r="M585">
            <v>-1926465.99</v>
          </cell>
        </row>
        <row r="586">
          <cell r="B586" t="str">
            <v>4140</v>
          </cell>
          <cell r="D586" t="str">
            <v>4</v>
          </cell>
          <cell r="J586">
            <v>0</v>
          </cell>
          <cell r="M586">
            <v>-239370.63</v>
          </cell>
        </row>
        <row r="587">
          <cell r="B587" t="str">
            <v>4140</v>
          </cell>
          <cell r="D587" t="str">
            <v>4</v>
          </cell>
          <cell r="J587">
            <v>0</v>
          </cell>
          <cell r="M587">
            <v>-1603164.61</v>
          </cell>
        </row>
        <row r="588">
          <cell r="B588" t="str">
            <v>4140</v>
          </cell>
          <cell r="D588" t="str">
            <v>4</v>
          </cell>
          <cell r="J588">
            <v>0</v>
          </cell>
          <cell r="M588">
            <v>-2739179.45</v>
          </cell>
        </row>
        <row r="589">
          <cell r="B589" t="str">
            <v>4140</v>
          </cell>
          <cell r="D589" t="str">
            <v>4</v>
          </cell>
          <cell r="J589">
            <v>0</v>
          </cell>
          <cell r="M589">
            <v>-4286281</v>
          </cell>
        </row>
        <row r="590">
          <cell r="B590" t="str">
            <v>4140</v>
          </cell>
          <cell r="D590" t="str">
            <v>4</v>
          </cell>
          <cell r="J590">
            <v>0</v>
          </cell>
          <cell r="M590">
            <v>-136204</v>
          </cell>
        </row>
        <row r="591">
          <cell r="B591" t="str">
            <v>4140</v>
          </cell>
          <cell r="D591" t="str">
            <v>4</v>
          </cell>
          <cell r="J591">
            <v>0</v>
          </cell>
          <cell r="M591">
            <v>-628835</v>
          </cell>
        </row>
        <row r="592">
          <cell r="B592" t="str">
            <v>4140</v>
          </cell>
          <cell r="D592" t="str">
            <v>4</v>
          </cell>
          <cell r="J592">
            <v>0</v>
          </cell>
          <cell r="M592">
            <v>-125655</v>
          </cell>
        </row>
        <row r="593">
          <cell r="B593" t="str">
            <v>4140</v>
          </cell>
          <cell r="D593" t="str">
            <v>4</v>
          </cell>
          <cell r="J593">
            <v>0</v>
          </cell>
          <cell r="M593">
            <v>-3092867.5</v>
          </cell>
        </row>
        <row r="594">
          <cell r="B594" t="str">
            <v>4140</v>
          </cell>
          <cell r="D594" t="str">
            <v>4</v>
          </cell>
          <cell r="J594">
            <v>0</v>
          </cell>
          <cell r="M594">
            <v>-613452.1</v>
          </cell>
        </row>
        <row r="595">
          <cell r="B595" t="str">
            <v>4140</v>
          </cell>
          <cell r="D595" t="str">
            <v>4</v>
          </cell>
          <cell r="J595">
            <v>0</v>
          </cell>
          <cell r="M595">
            <v>-18558</v>
          </cell>
        </row>
        <row r="596">
          <cell r="B596" t="str">
            <v>4140</v>
          </cell>
          <cell r="D596" t="str">
            <v>4</v>
          </cell>
          <cell r="J596">
            <v>0</v>
          </cell>
          <cell r="M596">
            <v>-29040</v>
          </cell>
        </row>
        <row r="597">
          <cell r="B597" t="str">
            <v>4140</v>
          </cell>
          <cell r="D597" t="str">
            <v>4</v>
          </cell>
          <cell r="J597">
            <v>0</v>
          </cell>
          <cell r="M597">
            <v>-224081</v>
          </cell>
        </row>
        <row r="598">
          <cell r="B598" t="str">
            <v>4140</v>
          </cell>
          <cell r="D598" t="str">
            <v>4</v>
          </cell>
          <cell r="J598">
            <v>0</v>
          </cell>
          <cell r="M598">
            <v>-328016</v>
          </cell>
        </row>
        <row r="599">
          <cell r="B599" t="str">
            <v>4140</v>
          </cell>
          <cell r="D599" t="str">
            <v>4</v>
          </cell>
          <cell r="J599">
            <v>0</v>
          </cell>
          <cell r="M599">
            <v>-1181012.05</v>
          </cell>
        </row>
        <row r="600">
          <cell r="B600" t="str">
            <v>4140</v>
          </cell>
          <cell r="D600" t="str">
            <v>4</v>
          </cell>
          <cell r="J600">
            <v>0</v>
          </cell>
          <cell r="M600">
            <v>-742215.03</v>
          </cell>
        </row>
        <row r="601">
          <cell r="B601" t="str">
            <v>4140</v>
          </cell>
          <cell r="D601" t="str">
            <v>4</v>
          </cell>
          <cell r="J601">
            <v>0</v>
          </cell>
          <cell r="M601">
            <v>-1316262.48</v>
          </cell>
        </row>
        <row r="602">
          <cell r="B602" t="str">
            <v>4140</v>
          </cell>
          <cell r="D602" t="str">
            <v>4</v>
          </cell>
          <cell r="J602">
            <v>0</v>
          </cell>
          <cell r="M602">
            <v>-2986302.91</v>
          </cell>
        </row>
        <row r="603">
          <cell r="B603" t="str">
            <v>4140</v>
          </cell>
          <cell r="D603" t="str">
            <v>4</v>
          </cell>
          <cell r="J603">
            <v>0</v>
          </cell>
          <cell r="M603">
            <v>-125028.75</v>
          </cell>
        </row>
        <row r="604">
          <cell r="B604" t="str">
            <v>4140</v>
          </cell>
          <cell r="D604" t="str">
            <v>4</v>
          </cell>
          <cell r="J604">
            <v>0</v>
          </cell>
          <cell r="M604">
            <v>-457160.15</v>
          </cell>
        </row>
        <row r="605">
          <cell r="B605" t="str">
            <v>4140</v>
          </cell>
          <cell r="D605" t="str">
            <v>4</v>
          </cell>
          <cell r="J605">
            <v>0</v>
          </cell>
          <cell r="M605">
            <v>-22843735.19</v>
          </cell>
        </row>
        <row r="606">
          <cell r="B606" t="str">
            <v>4140</v>
          </cell>
          <cell r="D606" t="str">
            <v>4</v>
          </cell>
          <cell r="J606">
            <v>0</v>
          </cell>
          <cell r="M606">
            <v>-3649.68</v>
          </cell>
        </row>
        <row r="607">
          <cell r="B607" t="str">
            <v>4140</v>
          </cell>
          <cell r="D607" t="str">
            <v>4</v>
          </cell>
          <cell r="J607">
            <v>0</v>
          </cell>
          <cell r="M607">
            <v>-5045640.71</v>
          </cell>
        </row>
        <row r="608">
          <cell r="B608" t="str">
            <v>4140</v>
          </cell>
          <cell r="D608" t="str">
            <v>4</v>
          </cell>
          <cell r="J608">
            <v>0</v>
          </cell>
          <cell r="M608">
            <v>-426936.18</v>
          </cell>
        </row>
        <row r="609">
          <cell r="B609" t="str">
            <v>4140</v>
          </cell>
          <cell r="D609" t="str">
            <v>4</v>
          </cell>
          <cell r="J609">
            <v>0</v>
          </cell>
          <cell r="M609">
            <v>-4839143.78</v>
          </cell>
        </row>
        <row r="610">
          <cell r="B610" t="str">
            <v>4140</v>
          </cell>
          <cell r="D610" t="str">
            <v>4</v>
          </cell>
          <cell r="J610">
            <v>0</v>
          </cell>
          <cell r="M610">
            <v>-379479.1</v>
          </cell>
        </row>
        <row r="611">
          <cell r="B611" t="str">
            <v>4140</v>
          </cell>
          <cell r="D611" t="str">
            <v>4</v>
          </cell>
          <cell r="J611">
            <v>0</v>
          </cell>
          <cell r="M611">
            <v>-2429904.29</v>
          </cell>
        </row>
        <row r="612">
          <cell r="B612" t="str">
            <v>4140</v>
          </cell>
          <cell r="D612" t="str">
            <v>4</v>
          </cell>
          <cell r="J612">
            <v>0</v>
          </cell>
          <cell r="M612">
            <v>-34925.1</v>
          </cell>
        </row>
        <row r="613">
          <cell r="B613" t="str">
            <v>4140</v>
          </cell>
          <cell r="D613" t="str">
            <v>4</v>
          </cell>
          <cell r="J613">
            <v>0</v>
          </cell>
          <cell r="M613">
            <v>-8166359.94</v>
          </cell>
        </row>
        <row r="614">
          <cell r="B614" t="str">
            <v>4140</v>
          </cell>
          <cell r="D614" t="str">
            <v>4</v>
          </cell>
          <cell r="J614">
            <v>0</v>
          </cell>
          <cell r="M614">
            <v>-2896198.89</v>
          </cell>
        </row>
        <row r="615">
          <cell r="B615" t="str">
            <v>4140</v>
          </cell>
          <cell r="D615" t="str">
            <v>4</v>
          </cell>
          <cell r="J615">
            <v>0</v>
          </cell>
          <cell r="M615">
            <v>-132919.05</v>
          </cell>
        </row>
        <row r="616">
          <cell r="B616" t="str">
            <v>4140</v>
          </cell>
          <cell r="D616" t="str">
            <v>4</v>
          </cell>
          <cell r="J616">
            <v>0</v>
          </cell>
          <cell r="M616">
            <v>-631096.57</v>
          </cell>
        </row>
        <row r="617">
          <cell r="B617" t="str">
            <v>4140</v>
          </cell>
          <cell r="D617" t="str">
            <v>4</v>
          </cell>
          <cell r="J617">
            <v>0</v>
          </cell>
          <cell r="M617">
            <v>-1001802.56</v>
          </cell>
        </row>
        <row r="618">
          <cell r="B618" t="str">
            <v>4140</v>
          </cell>
          <cell r="D618" t="str">
            <v>4</v>
          </cell>
          <cell r="J618">
            <v>0</v>
          </cell>
          <cell r="M618">
            <v>-88627.06</v>
          </cell>
        </row>
        <row r="619">
          <cell r="B619" t="str">
            <v>4140</v>
          </cell>
          <cell r="D619" t="str">
            <v>4</v>
          </cell>
          <cell r="J619">
            <v>0</v>
          </cell>
          <cell r="M619">
            <v>-3420558.01</v>
          </cell>
        </row>
        <row r="620">
          <cell r="B620" t="str">
            <v>4140</v>
          </cell>
          <cell r="D620" t="str">
            <v>4</v>
          </cell>
          <cell r="J620">
            <v>0</v>
          </cell>
          <cell r="M620">
            <v>-11505493.92</v>
          </cell>
        </row>
        <row r="621">
          <cell r="B621" t="str">
            <v>4140</v>
          </cell>
          <cell r="D621" t="str">
            <v>4</v>
          </cell>
          <cell r="J621">
            <v>0</v>
          </cell>
          <cell r="M621">
            <v>-7254360.31</v>
          </cell>
        </row>
        <row r="622">
          <cell r="B622" t="str">
            <v>4140</v>
          </cell>
          <cell r="D622" t="str">
            <v>4</v>
          </cell>
          <cell r="J622">
            <v>0</v>
          </cell>
          <cell r="M622">
            <v>-1282.23</v>
          </cell>
        </row>
        <row r="623">
          <cell r="B623" t="str">
            <v>4140</v>
          </cell>
          <cell r="D623" t="str">
            <v>4</v>
          </cell>
          <cell r="J623">
            <v>0</v>
          </cell>
          <cell r="M623">
            <v>-176</v>
          </cell>
        </row>
        <row r="624">
          <cell r="B624" t="str">
            <v>4140</v>
          </cell>
          <cell r="D624" t="str">
            <v>4</v>
          </cell>
          <cell r="J624">
            <v>0</v>
          </cell>
          <cell r="M624">
            <v>-742867.04</v>
          </cell>
        </row>
        <row r="625">
          <cell r="B625" t="str">
            <v>4140</v>
          </cell>
          <cell r="D625" t="str">
            <v>4</v>
          </cell>
          <cell r="J625">
            <v>0</v>
          </cell>
          <cell r="M625">
            <v>-829611.61</v>
          </cell>
        </row>
        <row r="626">
          <cell r="B626" t="str">
            <v>4140</v>
          </cell>
          <cell r="D626" t="str">
            <v>4</v>
          </cell>
          <cell r="J626">
            <v>0</v>
          </cell>
          <cell r="M626">
            <v>-6225500.23</v>
          </cell>
        </row>
        <row r="627">
          <cell r="B627" t="str">
            <v>4140</v>
          </cell>
          <cell r="D627" t="str">
            <v>4</v>
          </cell>
          <cell r="J627">
            <v>0</v>
          </cell>
          <cell r="M627">
            <v>-1216.56</v>
          </cell>
        </row>
        <row r="628">
          <cell r="B628" t="str">
            <v>4140</v>
          </cell>
          <cell r="D628" t="str">
            <v>4</v>
          </cell>
          <cell r="J628">
            <v>0</v>
          </cell>
          <cell r="M628">
            <v>-865094.7</v>
          </cell>
        </row>
        <row r="629">
          <cell r="B629" t="str">
            <v>4140</v>
          </cell>
          <cell r="D629" t="str">
            <v>4</v>
          </cell>
          <cell r="J629">
            <v>0</v>
          </cell>
          <cell r="M629">
            <v>-26638</v>
          </cell>
        </row>
        <row r="630">
          <cell r="B630" t="str">
            <v>4140</v>
          </cell>
          <cell r="D630" t="str">
            <v>4</v>
          </cell>
          <cell r="J630">
            <v>0</v>
          </cell>
          <cell r="M630">
            <v>-91845.07</v>
          </cell>
        </row>
        <row r="631">
          <cell r="B631" t="str">
            <v>4140</v>
          </cell>
          <cell r="D631" t="str">
            <v>4</v>
          </cell>
          <cell r="J631">
            <v>0</v>
          </cell>
          <cell r="M631">
            <v>-313532.37</v>
          </cell>
        </row>
        <row r="632">
          <cell r="B632" t="str">
            <v>4140</v>
          </cell>
          <cell r="D632" t="str">
            <v>4</v>
          </cell>
          <cell r="J632">
            <v>0</v>
          </cell>
          <cell r="M632">
            <v>-2379518.86</v>
          </cell>
        </row>
        <row r="633">
          <cell r="B633" t="str">
            <v>4140</v>
          </cell>
          <cell r="D633" t="str">
            <v>4</v>
          </cell>
          <cell r="J633">
            <v>0</v>
          </cell>
          <cell r="M633">
            <v>-53066</v>
          </cell>
        </row>
        <row r="634">
          <cell r="B634" t="str">
            <v>4140</v>
          </cell>
          <cell r="D634" t="str">
            <v>4</v>
          </cell>
          <cell r="J634">
            <v>0</v>
          </cell>
          <cell r="M634">
            <v>-363140</v>
          </cell>
        </row>
        <row r="635">
          <cell r="B635" t="str">
            <v>4140</v>
          </cell>
          <cell r="D635" t="str">
            <v>4</v>
          </cell>
          <cell r="J635">
            <v>0</v>
          </cell>
          <cell r="M635">
            <v>-12078</v>
          </cell>
        </row>
        <row r="636">
          <cell r="B636" t="str">
            <v>4140</v>
          </cell>
          <cell r="D636" t="str">
            <v>4</v>
          </cell>
          <cell r="J636">
            <v>0</v>
          </cell>
          <cell r="M636">
            <v>-863576.7</v>
          </cell>
        </row>
        <row r="637">
          <cell r="B637" t="str">
            <v>4140</v>
          </cell>
          <cell r="D637" t="str">
            <v>4</v>
          </cell>
          <cell r="J637">
            <v>0</v>
          </cell>
          <cell r="M637">
            <v>-1832820</v>
          </cell>
        </row>
        <row r="638">
          <cell r="B638" t="str">
            <v>4140</v>
          </cell>
          <cell r="D638" t="str">
            <v>4</v>
          </cell>
          <cell r="J638">
            <v>0</v>
          </cell>
          <cell r="M638">
            <v>-486294.51</v>
          </cell>
        </row>
        <row r="639">
          <cell r="B639" t="str">
            <v>4140</v>
          </cell>
          <cell r="D639" t="str">
            <v>4</v>
          </cell>
          <cell r="J639">
            <v>0</v>
          </cell>
          <cell r="M639">
            <v>-7959.34</v>
          </cell>
        </row>
        <row r="640">
          <cell r="B640" t="str">
            <v>4140</v>
          </cell>
          <cell r="D640" t="str">
            <v>4</v>
          </cell>
          <cell r="J640">
            <v>0</v>
          </cell>
          <cell r="M640">
            <v>-208406112.32</v>
          </cell>
        </row>
        <row r="641">
          <cell r="B641" t="str">
            <v>4140</v>
          </cell>
          <cell r="D641" t="str">
            <v>4</v>
          </cell>
          <cell r="J641">
            <v>0</v>
          </cell>
          <cell r="M641">
            <v>-28</v>
          </cell>
        </row>
        <row r="642">
          <cell r="B642" t="str">
            <v>4140</v>
          </cell>
          <cell r="D642" t="str">
            <v>4</v>
          </cell>
          <cell r="J642">
            <v>0</v>
          </cell>
          <cell r="M642">
            <v>-691523.8</v>
          </cell>
        </row>
        <row r="643">
          <cell r="B643" t="str">
            <v>4140</v>
          </cell>
          <cell r="D643" t="str">
            <v>4</v>
          </cell>
          <cell r="J643">
            <v>0</v>
          </cell>
          <cell r="M643">
            <v>-273578</v>
          </cell>
        </row>
        <row r="644">
          <cell r="B644" t="str">
            <v>4140</v>
          </cell>
          <cell r="D644" t="str">
            <v>4</v>
          </cell>
          <cell r="J644">
            <v>0</v>
          </cell>
          <cell r="M644">
            <v>-2186647</v>
          </cell>
        </row>
        <row r="645">
          <cell r="B645" t="str">
            <v>4140</v>
          </cell>
          <cell r="D645" t="str">
            <v>4</v>
          </cell>
          <cell r="J645">
            <v>0</v>
          </cell>
          <cell r="M645">
            <v>-18078.98</v>
          </cell>
        </row>
        <row r="646">
          <cell r="B646" t="str">
            <v>4140</v>
          </cell>
          <cell r="D646" t="str">
            <v>4</v>
          </cell>
          <cell r="J646">
            <v>0</v>
          </cell>
          <cell r="M646">
            <v>-153808.1</v>
          </cell>
        </row>
        <row r="647">
          <cell r="B647" t="str">
            <v>4140</v>
          </cell>
          <cell r="D647" t="str">
            <v>4</v>
          </cell>
          <cell r="J647">
            <v>0</v>
          </cell>
          <cell r="M647">
            <v>-909797.57</v>
          </cell>
        </row>
        <row r="648">
          <cell r="B648" t="str">
            <v>4140</v>
          </cell>
          <cell r="D648" t="str">
            <v>4</v>
          </cell>
          <cell r="J648">
            <v>0</v>
          </cell>
          <cell r="M648">
            <v>-89054.12</v>
          </cell>
        </row>
        <row r="649">
          <cell r="B649" t="str">
            <v>4140</v>
          </cell>
          <cell r="D649" t="str">
            <v>4</v>
          </cell>
          <cell r="J649">
            <v>0</v>
          </cell>
          <cell r="M649">
            <v>-1035.97</v>
          </cell>
        </row>
        <row r="650">
          <cell r="B650" t="str">
            <v>4140</v>
          </cell>
          <cell r="D650" t="str">
            <v>4</v>
          </cell>
          <cell r="J650">
            <v>0</v>
          </cell>
          <cell r="M650">
            <v>-36845.3</v>
          </cell>
        </row>
        <row r="651">
          <cell r="B651" t="str">
            <v>4140</v>
          </cell>
          <cell r="D651" t="str">
            <v>4</v>
          </cell>
          <cell r="J651">
            <v>0</v>
          </cell>
          <cell r="M651">
            <v>-678140.63</v>
          </cell>
        </row>
        <row r="652">
          <cell r="B652" t="str">
            <v>4140</v>
          </cell>
          <cell r="D652" t="str">
            <v>4</v>
          </cell>
          <cell r="J652">
            <v>0</v>
          </cell>
          <cell r="M652">
            <v>-480</v>
          </cell>
        </row>
        <row r="653">
          <cell r="B653" t="str">
            <v>4140</v>
          </cell>
          <cell r="D653" t="str">
            <v>4</v>
          </cell>
          <cell r="J653">
            <v>0</v>
          </cell>
          <cell r="M653">
            <v>-313.24</v>
          </cell>
        </row>
        <row r="654">
          <cell r="B654" t="str">
            <v>4140</v>
          </cell>
          <cell r="D654" t="str">
            <v>4</v>
          </cell>
          <cell r="J654">
            <v>0</v>
          </cell>
          <cell r="M654">
            <v>-2819.17</v>
          </cell>
        </row>
        <row r="655">
          <cell r="B655" t="str">
            <v>4140</v>
          </cell>
          <cell r="D655" t="str">
            <v>4</v>
          </cell>
          <cell r="J655">
            <v>0</v>
          </cell>
          <cell r="M655">
            <v>-1329.74</v>
          </cell>
        </row>
        <row r="656">
          <cell r="B656" t="str">
            <v>4140</v>
          </cell>
          <cell r="D656" t="str">
            <v>4</v>
          </cell>
          <cell r="J656">
            <v>0</v>
          </cell>
          <cell r="M656">
            <v>-46355.13</v>
          </cell>
        </row>
        <row r="657">
          <cell r="B657" t="str">
            <v>4150</v>
          </cell>
          <cell r="D657" t="str">
            <v>4</v>
          </cell>
          <cell r="J657">
            <v>0</v>
          </cell>
          <cell r="M657">
            <v>-72795995.69</v>
          </cell>
        </row>
        <row r="658">
          <cell r="B658" t="str">
            <v>4150</v>
          </cell>
          <cell r="D658" t="str">
            <v>4</v>
          </cell>
          <cell r="J658">
            <v>0</v>
          </cell>
          <cell r="M658">
            <v>-0.43</v>
          </cell>
        </row>
        <row r="659">
          <cell r="B659" t="str">
            <v>4150</v>
          </cell>
          <cell r="D659" t="str">
            <v>4</v>
          </cell>
          <cell r="J659">
            <v>0</v>
          </cell>
          <cell r="M659">
            <v>-400829.75</v>
          </cell>
        </row>
        <row r="660">
          <cell r="B660" t="str">
            <v>4150</v>
          </cell>
          <cell r="D660" t="str">
            <v>4</v>
          </cell>
          <cell r="J660">
            <v>0</v>
          </cell>
          <cell r="M660">
            <v>-60695.28</v>
          </cell>
        </row>
        <row r="661">
          <cell r="B661" t="str">
            <v>4150</v>
          </cell>
          <cell r="D661" t="str">
            <v>4</v>
          </cell>
          <cell r="J661">
            <v>0</v>
          </cell>
          <cell r="M661">
            <v>-23290</v>
          </cell>
        </row>
        <row r="662">
          <cell r="B662" t="str">
            <v>4150</v>
          </cell>
          <cell r="D662" t="str">
            <v>4</v>
          </cell>
          <cell r="J662">
            <v>0</v>
          </cell>
          <cell r="M662">
            <v>-196651.56</v>
          </cell>
        </row>
        <row r="663">
          <cell r="B663" t="str">
            <v>4150</v>
          </cell>
          <cell r="D663" t="str">
            <v>4</v>
          </cell>
          <cell r="J663">
            <v>0</v>
          </cell>
          <cell r="M663">
            <v>-3379.56</v>
          </cell>
        </row>
        <row r="664">
          <cell r="B664" t="str">
            <v>4150</v>
          </cell>
          <cell r="D664" t="str">
            <v>4</v>
          </cell>
          <cell r="J664">
            <v>0</v>
          </cell>
          <cell r="M664">
            <v>-224473</v>
          </cell>
        </row>
        <row r="665">
          <cell r="B665" t="str">
            <v>4150</v>
          </cell>
          <cell r="D665" t="str">
            <v>4</v>
          </cell>
          <cell r="J665">
            <v>0</v>
          </cell>
          <cell r="M665">
            <v>-28000</v>
          </cell>
        </row>
        <row r="666">
          <cell r="B666" t="str">
            <v>4150</v>
          </cell>
          <cell r="D666" t="str">
            <v>4</v>
          </cell>
          <cell r="J666">
            <v>0</v>
          </cell>
          <cell r="M666">
            <v>-1062697.64</v>
          </cell>
        </row>
        <row r="667">
          <cell r="B667" t="str">
            <v>4150</v>
          </cell>
          <cell r="D667" t="str">
            <v>4</v>
          </cell>
          <cell r="J667">
            <v>0</v>
          </cell>
          <cell r="M667">
            <v>-388</v>
          </cell>
        </row>
        <row r="668">
          <cell r="B668" t="str">
            <v>4150</v>
          </cell>
          <cell r="D668" t="str">
            <v>4</v>
          </cell>
          <cell r="J668">
            <v>0</v>
          </cell>
          <cell r="M668">
            <v>-636000</v>
          </cell>
        </row>
        <row r="669">
          <cell r="B669" t="str">
            <v>4150</v>
          </cell>
          <cell r="D669" t="str">
            <v>4</v>
          </cell>
          <cell r="J669">
            <v>0</v>
          </cell>
          <cell r="M669">
            <v>-2126406.76</v>
          </cell>
        </row>
        <row r="670">
          <cell r="B670" t="str">
            <v>4150</v>
          </cell>
          <cell r="D670" t="str">
            <v>4</v>
          </cell>
          <cell r="J670">
            <v>0</v>
          </cell>
          <cell r="M670">
            <v>-53772</v>
          </cell>
        </row>
        <row r="671">
          <cell r="B671" t="str">
            <v>4150</v>
          </cell>
          <cell r="D671" t="str">
            <v>4</v>
          </cell>
          <cell r="J671">
            <v>0</v>
          </cell>
          <cell r="M671">
            <v>-145266</v>
          </cell>
        </row>
        <row r="672">
          <cell r="B672" t="str">
            <v>4150</v>
          </cell>
          <cell r="D672" t="str">
            <v>4</v>
          </cell>
          <cell r="J672">
            <v>0</v>
          </cell>
          <cell r="M672">
            <v>-287343</v>
          </cell>
        </row>
        <row r="673">
          <cell r="B673" t="str">
            <v>4150</v>
          </cell>
          <cell r="D673" t="str">
            <v>4</v>
          </cell>
          <cell r="J673">
            <v>0</v>
          </cell>
          <cell r="M673">
            <v>-23864</v>
          </cell>
        </row>
        <row r="674">
          <cell r="B674" t="str">
            <v>4150</v>
          </cell>
          <cell r="D674" t="str">
            <v>4</v>
          </cell>
          <cell r="J674">
            <v>0</v>
          </cell>
          <cell r="M674">
            <v>-335041.88</v>
          </cell>
        </row>
        <row r="675">
          <cell r="B675" t="str">
            <v>4150</v>
          </cell>
          <cell r="D675" t="str">
            <v>4</v>
          </cell>
          <cell r="J675">
            <v>0</v>
          </cell>
          <cell r="M675">
            <v>-1984727</v>
          </cell>
        </row>
        <row r="676">
          <cell r="B676" t="str">
            <v>4150</v>
          </cell>
          <cell r="D676" t="str">
            <v>4</v>
          </cell>
          <cell r="J676">
            <v>0</v>
          </cell>
          <cell r="M676">
            <v>-414690.33</v>
          </cell>
        </row>
        <row r="677">
          <cell r="B677" t="str">
            <v>4150</v>
          </cell>
          <cell r="D677" t="str">
            <v>4</v>
          </cell>
          <cell r="J677">
            <v>0</v>
          </cell>
          <cell r="M677">
            <v>-506143.22</v>
          </cell>
        </row>
        <row r="678">
          <cell r="B678" t="str">
            <v>4150</v>
          </cell>
          <cell r="D678" t="str">
            <v>4</v>
          </cell>
          <cell r="J678">
            <v>0</v>
          </cell>
          <cell r="M678">
            <v>-1466454.34</v>
          </cell>
        </row>
        <row r="679">
          <cell r="B679" t="str">
            <v>4150</v>
          </cell>
          <cell r="D679" t="str">
            <v>4</v>
          </cell>
          <cell r="J679">
            <v>0</v>
          </cell>
          <cell r="M679">
            <v>-716</v>
          </cell>
        </row>
        <row r="680">
          <cell r="B680" t="str">
            <v>4150</v>
          </cell>
          <cell r="D680" t="str">
            <v>4</v>
          </cell>
          <cell r="J680">
            <v>0</v>
          </cell>
          <cell r="M680">
            <v>-1447929</v>
          </cell>
        </row>
        <row r="681">
          <cell r="B681" t="str">
            <v>4150</v>
          </cell>
          <cell r="D681" t="str">
            <v>4</v>
          </cell>
          <cell r="J681">
            <v>0</v>
          </cell>
          <cell r="M681">
            <v>-33820</v>
          </cell>
        </row>
        <row r="682">
          <cell r="B682" t="str">
            <v>4150</v>
          </cell>
          <cell r="D682" t="str">
            <v>4</v>
          </cell>
          <cell r="J682">
            <v>0</v>
          </cell>
          <cell r="M682">
            <v>-4593849.8</v>
          </cell>
        </row>
        <row r="683">
          <cell r="B683" t="str">
            <v>4150</v>
          </cell>
          <cell r="D683" t="str">
            <v>4</v>
          </cell>
          <cell r="J683">
            <v>0</v>
          </cell>
          <cell r="M683">
            <v>-2905129.5</v>
          </cell>
        </row>
        <row r="684">
          <cell r="B684" t="str">
            <v>4150</v>
          </cell>
          <cell r="D684" t="str">
            <v>4</v>
          </cell>
          <cell r="J684">
            <v>0</v>
          </cell>
          <cell r="M684">
            <v>-1348.82</v>
          </cell>
        </row>
        <row r="685">
          <cell r="B685" t="str">
            <v>4150</v>
          </cell>
          <cell r="D685" t="str">
            <v>4</v>
          </cell>
          <cell r="J685">
            <v>0</v>
          </cell>
          <cell r="M685">
            <v>-51295</v>
          </cell>
        </row>
        <row r="686">
          <cell r="B686" t="str">
            <v>4150</v>
          </cell>
          <cell r="D686" t="str">
            <v>4</v>
          </cell>
          <cell r="J686">
            <v>0</v>
          </cell>
          <cell r="M686">
            <v>-19500</v>
          </cell>
        </row>
        <row r="687">
          <cell r="B687" t="str">
            <v>4150</v>
          </cell>
          <cell r="D687" t="str">
            <v>4</v>
          </cell>
          <cell r="J687">
            <v>0</v>
          </cell>
          <cell r="M687">
            <v>-4278393.11</v>
          </cell>
        </row>
        <row r="688">
          <cell r="B688" t="str">
            <v>4150</v>
          </cell>
          <cell r="D688" t="str">
            <v>4</v>
          </cell>
          <cell r="J688">
            <v>0</v>
          </cell>
          <cell r="M688">
            <v>-281257.08</v>
          </cell>
        </row>
        <row r="689">
          <cell r="B689" t="str">
            <v>4150</v>
          </cell>
          <cell r="D689" t="str">
            <v>4</v>
          </cell>
          <cell r="J689">
            <v>0</v>
          </cell>
          <cell r="M689">
            <v>-53624897.71</v>
          </cell>
        </row>
        <row r="690">
          <cell r="B690" t="str">
            <v>4150</v>
          </cell>
          <cell r="D690" t="str">
            <v>4</v>
          </cell>
          <cell r="J690">
            <v>0</v>
          </cell>
          <cell r="M690">
            <v>0</v>
          </cell>
        </row>
        <row r="691">
          <cell r="B691" t="str">
            <v>4150</v>
          </cell>
          <cell r="D691" t="str">
            <v>4</v>
          </cell>
          <cell r="J691">
            <v>0</v>
          </cell>
          <cell r="M691">
            <v>-10000</v>
          </cell>
        </row>
        <row r="692">
          <cell r="B692" t="str">
            <v>4150</v>
          </cell>
          <cell r="D692" t="str">
            <v>4</v>
          </cell>
          <cell r="J692">
            <v>0</v>
          </cell>
          <cell r="M692">
            <v>-68883.23</v>
          </cell>
        </row>
        <row r="693">
          <cell r="B693" t="str">
            <v>4150</v>
          </cell>
          <cell r="D693" t="str">
            <v>4</v>
          </cell>
          <cell r="J693">
            <v>0</v>
          </cell>
          <cell r="M693">
            <v>-54098</v>
          </cell>
        </row>
        <row r="694">
          <cell r="B694" t="str">
            <v>4150</v>
          </cell>
          <cell r="D694" t="str">
            <v>4</v>
          </cell>
          <cell r="J694">
            <v>0</v>
          </cell>
          <cell r="M694">
            <v>-38312</v>
          </cell>
        </row>
        <row r="695">
          <cell r="B695" t="str">
            <v>4150</v>
          </cell>
          <cell r="D695" t="str">
            <v>4</v>
          </cell>
          <cell r="J695">
            <v>0</v>
          </cell>
          <cell r="M695">
            <v>-13</v>
          </cell>
        </row>
        <row r="696">
          <cell r="B696" t="str">
            <v>4150</v>
          </cell>
          <cell r="D696" t="str">
            <v>4</v>
          </cell>
          <cell r="J696">
            <v>0</v>
          </cell>
          <cell r="M696">
            <v>-60905</v>
          </cell>
        </row>
        <row r="697">
          <cell r="B697" t="str">
            <v>4150</v>
          </cell>
          <cell r="D697" t="str">
            <v>4</v>
          </cell>
          <cell r="J697">
            <v>0</v>
          </cell>
          <cell r="M697">
            <v>-8878178</v>
          </cell>
        </row>
        <row r="698">
          <cell r="B698" t="str">
            <v>4150</v>
          </cell>
          <cell r="D698" t="str">
            <v>4</v>
          </cell>
          <cell r="J698">
            <v>0</v>
          </cell>
          <cell r="M698">
            <v>-40950</v>
          </cell>
        </row>
        <row r="699">
          <cell r="B699" t="str">
            <v>4150</v>
          </cell>
          <cell r="D699" t="str">
            <v>4</v>
          </cell>
          <cell r="J699">
            <v>0</v>
          </cell>
          <cell r="M699">
            <v>-231970</v>
          </cell>
        </row>
        <row r="700">
          <cell r="B700" t="str">
            <v>4160</v>
          </cell>
          <cell r="D700" t="str">
            <v>4</v>
          </cell>
          <cell r="J700">
            <v>0</v>
          </cell>
          <cell r="M700">
            <v>-9434624.96</v>
          </cell>
        </row>
        <row r="701">
          <cell r="B701" t="str">
            <v>4160</v>
          </cell>
          <cell r="D701" t="str">
            <v>4</v>
          </cell>
          <cell r="J701">
            <v>0</v>
          </cell>
          <cell r="M701">
            <v>-2551350.89</v>
          </cell>
        </row>
        <row r="702">
          <cell r="B702" t="str">
            <v>4160</v>
          </cell>
          <cell r="D702" t="str">
            <v>4</v>
          </cell>
          <cell r="J702">
            <v>0</v>
          </cell>
          <cell r="M702">
            <v>-37406678</v>
          </cell>
        </row>
        <row r="703">
          <cell r="B703" t="str">
            <v>4160</v>
          </cell>
          <cell r="D703" t="str">
            <v>4</v>
          </cell>
          <cell r="J703">
            <v>0</v>
          </cell>
          <cell r="M703">
            <v>-4438134.86</v>
          </cell>
        </row>
        <row r="704">
          <cell r="B704" t="str">
            <v>4160</v>
          </cell>
          <cell r="D704" t="str">
            <v>4</v>
          </cell>
          <cell r="J704">
            <v>0</v>
          </cell>
          <cell r="M704">
            <v>-386460.62</v>
          </cell>
        </row>
        <row r="705">
          <cell r="B705" t="str">
            <v>4160</v>
          </cell>
          <cell r="D705" t="str">
            <v>4</v>
          </cell>
          <cell r="J705">
            <v>0</v>
          </cell>
          <cell r="M705">
            <v>-3525.09</v>
          </cell>
        </row>
        <row r="706">
          <cell r="B706" t="str">
            <v>4160</v>
          </cell>
          <cell r="D706" t="str">
            <v>4</v>
          </cell>
          <cell r="J706">
            <v>0</v>
          </cell>
          <cell r="M706">
            <v>-67402.1</v>
          </cell>
        </row>
        <row r="707">
          <cell r="B707" t="str">
            <v>4160</v>
          </cell>
          <cell r="D707" t="str">
            <v>4</v>
          </cell>
          <cell r="J707">
            <v>0</v>
          </cell>
          <cell r="M707">
            <v>-2805087.31</v>
          </cell>
        </row>
        <row r="708">
          <cell r="B708" t="str">
            <v>4160</v>
          </cell>
          <cell r="D708" t="str">
            <v>4</v>
          </cell>
          <cell r="J708">
            <v>0</v>
          </cell>
          <cell r="M708">
            <v>-2264981.29</v>
          </cell>
        </row>
        <row r="709">
          <cell r="B709" t="str">
            <v>4160</v>
          </cell>
          <cell r="D709" t="str">
            <v>4</v>
          </cell>
          <cell r="J709">
            <v>0</v>
          </cell>
          <cell r="M709">
            <v>-2257072.05</v>
          </cell>
        </row>
        <row r="710">
          <cell r="B710" t="str">
            <v>4160</v>
          </cell>
          <cell r="D710" t="str">
            <v>4</v>
          </cell>
          <cell r="J710">
            <v>0</v>
          </cell>
          <cell r="M710">
            <v>-500</v>
          </cell>
        </row>
        <row r="711">
          <cell r="B711" t="str">
            <v>4160</v>
          </cell>
          <cell r="D711" t="str">
            <v>4</v>
          </cell>
          <cell r="J711">
            <v>0</v>
          </cell>
          <cell r="M711">
            <v>-3277.35</v>
          </cell>
        </row>
        <row r="712">
          <cell r="B712" t="str">
            <v>4160</v>
          </cell>
          <cell r="D712" t="str">
            <v>4</v>
          </cell>
          <cell r="J712">
            <v>0</v>
          </cell>
          <cell r="M712">
            <v>-35847535</v>
          </cell>
        </row>
        <row r="713">
          <cell r="B713" t="str">
            <v>4160</v>
          </cell>
          <cell r="D713" t="str">
            <v>4</v>
          </cell>
          <cell r="J713">
            <v>0</v>
          </cell>
          <cell r="M713">
            <v>-5744716.52</v>
          </cell>
        </row>
        <row r="714">
          <cell r="B714" t="str">
            <v>4160</v>
          </cell>
          <cell r="D714" t="str">
            <v>4</v>
          </cell>
          <cell r="J714">
            <v>0</v>
          </cell>
          <cell r="M714">
            <v>-31532.51</v>
          </cell>
        </row>
        <row r="715">
          <cell r="B715" t="str">
            <v>4160</v>
          </cell>
          <cell r="D715" t="str">
            <v>4</v>
          </cell>
          <cell r="J715">
            <v>0</v>
          </cell>
          <cell r="M715">
            <v>-81045.35</v>
          </cell>
        </row>
        <row r="716">
          <cell r="B716" t="str">
            <v>4160</v>
          </cell>
          <cell r="D716" t="str">
            <v>4</v>
          </cell>
          <cell r="J716">
            <v>0</v>
          </cell>
          <cell r="M716">
            <v>-130220.25</v>
          </cell>
        </row>
        <row r="717">
          <cell r="B717" t="str">
            <v>4160</v>
          </cell>
          <cell r="D717" t="str">
            <v>4</v>
          </cell>
          <cell r="J717">
            <v>0</v>
          </cell>
          <cell r="M717">
            <v>-13562.51</v>
          </cell>
        </row>
        <row r="718">
          <cell r="B718" t="str">
            <v>4160</v>
          </cell>
          <cell r="D718" t="str">
            <v>4</v>
          </cell>
          <cell r="J718">
            <v>0</v>
          </cell>
          <cell r="M718">
            <v>-2459825.49</v>
          </cell>
        </row>
        <row r="719">
          <cell r="B719" t="str">
            <v>4160</v>
          </cell>
          <cell r="D719" t="str">
            <v>4</v>
          </cell>
          <cell r="J719">
            <v>0</v>
          </cell>
          <cell r="M719">
            <v>-658978.55</v>
          </cell>
        </row>
        <row r="720">
          <cell r="B720" t="str">
            <v>4160</v>
          </cell>
          <cell r="D720" t="str">
            <v>4</v>
          </cell>
          <cell r="J720">
            <v>0</v>
          </cell>
          <cell r="M720">
            <v>-1956205.1</v>
          </cell>
        </row>
        <row r="721">
          <cell r="B721" t="str">
            <v>4160</v>
          </cell>
          <cell r="D721" t="str">
            <v>4</v>
          </cell>
          <cell r="J721">
            <v>0</v>
          </cell>
          <cell r="M721">
            <v>-2422543.94</v>
          </cell>
        </row>
        <row r="722">
          <cell r="B722" t="str">
            <v>4160</v>
          </cell>
          <cell r="D722" t="str">
            <v>4</v>
          </cell>
          <cell r="J722">
            <v>0</v>
          </cell>
          <cell r="M722">
            <v>-410107.36</v>
          </cell>
        </row>
        <row r="723">
          <cell r="B723" t="str">
            <v>4160</v>
          </cell>
          <cell r="D723" t="str">
            <v>4</v>
          </cell>
          <cell r="J723">
            <v>0</v>
          </cell>
          <cell r="M723">
            <v>-793183.58</v>
          </cell>
        </row>
        <row r="724">
          <cell r="B724" t="str">
            <v>4160</v>
          </cell>
          <cell r="D724" t="str">
            <v>4</v>
          </cell>
          <cell r="J724">
            <v>0</v>
          </cell>
          <cell r="M724">
            <v>-351318.28</v>
          </cell>
        </row>
        <row r="725">
          <cell r="B725" t="str">
            <v>4160</v>
          </cell>
          <cell r="D725" t="str">
            <v>4</v>
          </cell>
          <cell r="J725">
            <v>0</v>
          </cell>
          <cell r="M725">
            <v>-13067.18</v>
          </cell>
        </row>
        <row r="726">
          <cell r="B726" t="str">
            <v>4160</v>
          </cell>
          <cell r="D726" t="str">
            <v>4</v>
          </cell>
          <cell r="J726">
            <v>0</v>
          </cell>
          <cell r="M726">
            <v>-2775.4</v>
          </cell>
        </row>
        <row r="727">
          <cell r="B727" t="str">
            <v>4160</v>
          </cell>
          <cell r="D727" t="str">
            <v>4</v>
          </cell>
          <cell r="J727">
            <v>0</v>
          </cell>
          <cell r="M727">
            <v>-754.9</v>
          </cell>
        </row>
        <row r="728">
          <cell r="B728" t="str">
            <v>4160</v>
          </cell>
          <cell r="D728" t="str">
            <v>4</v>
          </cell>
          <cell r="J728">
            <v>0</v>
          </cell>
          <cell r="M728">
            <v>-2264.72</v>
          </cell>
        </row>
        <row r="729">
          <cell r="B729" t="str">
            <v>4160</v>
          </cell>
          <cell r="D729" t="str">
            <v>4</v>
          </cell>
          <cell r="J729">
            <v>0</v>
          </cell>
          <cell r="M729">
            <v>0</v>
          </cell>
        </row>
        <row r="730">
          <cell r="B730" t="str">
            <v>4160</v>
          </cell>
          <cell r="D730" t="str">
            <v>4</v>
          </cell>
          <cell r="J730">
            <v>0</v>
          </cell>
          <cell r="M730">
            <v>-1276920.5</v>
          </cell>
        </row>
        <row r="731">
          <cell r="B731" t="str">
            <v>4160</v>
          </cell>
          <cell r="D731" t="str">
            <v>4</v>
          </cell>
          <cell r="J731">
            <v>0</v>
          </cell>
          <cell r="M731">
            <v>-2221391.95</v>
          </cell>
        </row>
        <row r="732">
          <cell r="B732" t="str">
            <v>4160</v>
          </cell>
          <cell r="D732" t="str">
            <v>4</v>
          </cell>
          <cell r="J732">
            <v>0</v>
          </cell>
          <cell r="M732">
            <v>-322.4</v>
          </cell>
        </row>
        <row r="733">
          <cell r="B733" t="str">
            <v>4160</v>
          </cell>
          <cell r="D733" t="str">
            <v>4</v>
          </cell>
          <cell r="J733">
            <v>0</v>
          </cell>
          <cell r="M733">
            <v>-4660801.12</v>
          </cell>
        </row>
        <row r="734">
          <cell r="B734" t="str">
            <v>4160</v>
          </cell>
          <cell r="D734" t="str">
            <v>4</v>
          </cell>
          <cell r="J734">
            <v>0</v>
          </cell>
          <cell r="M734">
            <v>-143107.74</v>
          </cell>
        </row>
        <row r="735">
          <cell r="B735" t="str">
            <v>4160</v>
          </cell>
          <cell r="D735" t="str">
            <v>4</v>
          </cell>
          <cell r="J735">
            <v>0</v>
          </cell>
          <cell r="M735">
            <v>-783.16</v>
          </cell>
        </row>
        <row r="736">
          <cell r="B736" t="str">
            <v>4160</v>
          </cell>
          <cell r="D736" t="str">
            <v>4</v>
          </cell>
          <cell r="J736">
            <v>0</v>
          </cell>
          <cell r="M736">
            <v>-74550.22</v>
          </cell>
        </row>
        <row r="737">
          <cell r="B737" t="str">
            <v>4160</v>
          </cell>
          <cell r="D737" t="str">
            <v>4</v>
          </cell>
          <cell r="J737">
            <v>0</v>
          </cell>
          <cell r="M737">
            <v>-1634.1</v>
          </cell>
        </row>
        <row r="738">
          <cell r="B738" t="str">
            <v>4160</v>
          </cell>
          <cell r="D738" t="str">
            <v>4</v>
          </cell>
          <cell r="J738">
            <v>0</v>
          </cell>
          <cell r="M738">
            <v>-39595.25</v>
          </cell>
        </row>
        <row r="739">
          <cell r="B739" t="str">
            <v>4160</v>
          </cell>
          <cell r="D739" t="str">
            <v>4</v>
          </cell>
          <cell r="J739">
            <v>0</v>
          </cell>
          <cell r="M739">
            <v>-106722.95</v>
          </cell>
        </row>
        <row r="740">
          <cell r="B740" t="str">
            <v>4160</v>
          </cell>
          <cell r="D740" t="str">
            <v>4</v>
          </cell>
          <cell r="J740">
            <v>0</v>
          </cell>
          <cell r="M740">
            <v>-22303.09</v>
          </cell>
        </row>
        <row r="741">
          <cell r="B741" t="str">
            <v>4160</v>
          </cell>
          <cell r="D741" t="str">
            <v>4</v>
          </cell>
          <cell r="J741">
            <v>0</v>
          </cell>
          <cell r="M741">
            <v>-791470.18</v>
          </cell>
        </row>
        <row r="742">
          <cell r="B742" t="str">
            <v>4160</v>
          </cell>
          <cell r="D742" t="str">
            <v>4</v>
          </cell>
          <cell r="J742">
            <v>0</v>
          </cell>
          <cell r="M742">
            <v>-22143.99</v>
          </cell>
        </row>
        <row r="743">
          <cell r="B743" t="str">
            <v>4160</v>
          </cell>
          <cell r="D743" t="str">
            <v>4</v>
          </cell>
          <cell r="J743">
            <v>0</v>
          </cell>
          <cell r="M743">
            <v>-750</v>
          </cell>
        </row>
        <row r="744">
          <cell r="B744" t="str">
            <v>4160</v>
          </cell>
          <cell r="D744" t="str">
            <v>4</v>
          </cell>
          <cell r="J744">
            <v>0</v>
          </cell>
          <cell r="M744">
            <v>0</v>
          </cell>
        </row>
        <row r="745">
          <cell r="B745" t="str">
            <v>4160</v>
          </cell>
          <cell r="D745" t="str">
            <v>4</v>
          </cell>
          <cell r="J745">
            <v>0</v>
          </cell>
          <cell r="M745">
            <v>0</v>
          </cell>
        </row>
        <row r="746">
          <cell r="B746" t="str">
            <v>4160</v>
          </cell>
          <cell r="D746" t="str">
            <v>4</v>
          </cell>
          <cell r="J746">
            <v>0</v>
          </cell>
          <cell r="M746">
            <v>0</v>
          </cell>
        </row>
        <row r="747">
          <cell r="B747" t="str">
            <v>4160</v>
          </cell>
          <cell r="D747" t="str">
            <v>4</v>
          </cell>
          <cell r="J747">
            <v>0</v>
          </cell>
          <cell r="M747">
            <v>0</v>
          </cell>
        </row>
        <row r="748">
          <cell r="B748" t="str">
            <v>4160</v>
          </cell>
          <cell r="D748" t="str">
            <v>4</v>
          </cell>
          <cell r="J748">
            <v>0</v>
          </cell>
          <cell r="M748">
            <v>0</v>
          </cell>
        </row>
        <row r="749">
          <cell r="B749" t="str">
            <v>4160</v>
          </cell>
          <cell r="D749" t="str">
            <v>4</v>
          </cell>
          <cell r="J749">
            <v>0</v>
          </cell>
          <cell r="M749">
            <v>-3075.82</v>
          </cell>
        </row>
        <row r="750">
          <cell r="B750" t="str">
            <v>4160</v>
          </cell>
          <cell r="D750" t="str">
            <v>4</v>
          </cell>
          <cell r="J750">
            <v>0</v>
          </cell>
          <cell r="M750">
            <v>-3982142.8</v>
          </cell>
        </row>
        <row r="751">
          <cell r="B751" t="str">
            <v>4160</v>
          </cell>
          <cell r="D751" t="str">
            <v>4</v>
          </cell>
          <cell r="J751">
            <v>0</v>
          </cell>
          <cell r="M751">
            <v>-24180</v>
          </cell>
        </row>
        <row r="752">
          <cell r="B752" t="str">
            <v>4160</v>
          </cell>
          <cell r="D752" t="str">
            <v>4</v>
          </cell>
          <cell r="J752">
            <v>0</v>
          </cell>
          <cell r="M752">
            <v>-7234.44</v>
          </cell>
        </row>
        <row r="753">
          <cell r="B753" t="str">
            <v>4160</v>
          </cell>
          <cell r="D753" t="str">
            <v>4</v>
          </cell>
          <cell r="J753">
            <v>0</v>
          </cell>
          <cell r="M753">
            <v>-4835672.09</v>
          </cell>
        </row>
        <row r="754">
          <cell r="B754" t="str">
            <v>4160</v>
          </cell>
          <cell r="D754" t="str">
            <v>4</v>
          </cell>
          <cell r="J754">
            <v>0</v>
          </cell>
          <cell r="M754">
            <v>-3910858.23</v>
          </cell>
        </row>
        <row r="755">
          <cell r="B755" t="str">
            <v>4160</v>
          </cell>
          <cell r="D755" t="str">
            <v>4</v>
          </cell>
          <cell r="J755">
            <v>0</v>
          </cell>
          <cell r="M755">
            <v>-23378.09</v>
          </cell>
        </row>
        <row r="756">
          <cell r="B756" t="str">
            <v>4160</v>
          </cell>
          <cell r="D756" t="str">
            <v>4</v>
          </cell>
          <cell r="J756">
            <v>0</v>
          </cell>
          <cell r="M756">
            <v>-195104.49</v>
          </cell>
        </row>
        <row r="757">
          <cell r="B757" t="str">
            <v>4160</v>
          </cell>
          <cell r="D757" t="str">
            <v>4</v>
          </cell>
          <cell r="J757">
            <v>0</v>
          </cell>
          <cell r="M757">
            <v>-817.05</v>
          </cell>
        </row>
        <row r="758">
          <cell r="B758" t="str">
            <v>4160</v>
          </cell>
          <cell r="D758" t="str">
            <v>4</v>
          </cell>
          <cell r="J758">
            <v>0</v>
          </cell>
          <cell r="M758">
            <v>-7353.45</v>
          </cell>
        </row>
        <row r="759">
          <cell r="B759" t="str">
            <v>4160</v>
          </cell>
          <cell r="D759" t="str">
            <v>4</v>
          </cell>
          <cell r="J759">
            <v>0</v>
          </cell>
          <cell r="M759">
            <v>-211410.44</v>
          </cell>
        </row>
        <row r="760">
          <cell r="B760" t="str">
            <v>4160</v>
          </cell>
          <cell r="D760" t="str">
            <v>4</v>
          </cell>
          <cell r="J760">
            <v>0</v>
          </cell>
          <cell r="M760">
            <v>-364178</v>
          </cell>
        </row>
        <row r="761">
          <cell r="B761" t="str">
            <v>4160</v>
          </cell>
          <cell r="D761" t="str">
            <v>4</v>
          </cell>
          <cell r="J761">
            <v>0</v>
          </cell>
          <cell r="M761">
            <v>-73546</v>
          </cell>
        </row>
        <row r="762">
          <cell r="B762" t="str">
            <v>4160</v>
          </cell>
          <cell r="D762" t="str">
            <v>4</v>
          </cell>
          <cell r="J762">
            <v>0</v>
          </cell>
          <cell r="M762">
            <v>-17390.52</v>
          </cell>
        </row>
        <row r="763">
          <cell r="B763" t="str">
            <v>4160</v>
          </cell>
          <cell r="D763" t="str">
            <v>4</v>
          </cell>
          <cell r="J763">
            <v>0</v>
          </cell>
          <cell r="M763">
            <v>-4534287.97</v>
          </cell>
        </row>
        <row r="764">
          <cell r="B764" t="str">
            <v>4160</v>
          </cell>
          <cell r="D764" t="str">
            <v>4</v>
          </cell>
          <cell r="J764">
            <v>0</v>
          </cell>
          <cell r="M764">
            <v>-129796.21</v>
          </cell>
        </row>
        <row r="765">
          <cell r="B765" t="str">
            <v>4160</v>
          </cell>
          <cell r="D765" t="str">
            <v>4</v>
          </cell>
          <cell r="J765">
            <v>0</v>
          </cell>
          <cell r="M765">
            <v>-26051.56</v>
          </cell>
        </row>
        <row r="766">
          <cell r="B766" t="str">
            <v>4160</v>
          </cell>
          <cell r="D766" t="str">
            <v>4</v>
          </cell>
          <cell r="J766">
            <v>0</v>
          </cell>
          <cell r="M766">
            <v>-64134382.67</v>
          </cell>
        </row>
        <row r="767">
          <cell r="B767" t="str">
            <v>4160</v>
          </cell>
          <cell r="D767" t="str">
            <v>4</v>
          </cell>
          <cell r="J767">
            <v>0</v>
          </cell>
          <cell r="M767">
            <v>-1048396.68</v>
          </cell>
        </row>
        <row r="768">
          <cell r="B768" t="str">
            <v>4160</v>
          </cell>
          <cell r="D768" t="str">
            <v>4</v>
          </cell>
          <cell r="J768">
            <v>0</v>
          </cell>
          <cell r="M768">
            <v>-41992496.18</v>
          </cell>
        </row>
        <row r="769">
          <cell r="B769" t="str">
            <v>4210</v>
          </cell>
          <cell r="D769" t="str">
            <v>4</v>
          </cell>
          <cell r="J769">
            <v>0</v>
          </cell>
          <cell r="M769">
            <v>-1725927398.34</v>
          </cell>
        </row>
        <row r="770">
          <cell r="B770" t="str">
            <v>4210</v>
          </cell>
          <cell r="D770" t="str">
            <v>4</v>
          </cell>
          <cell r="J770">
            <v>0</v>
          </cell>
          <cell r="M770">
            <v>-144822711.88</v>
          </cell>
        </row>
        <row r="771">
          <cell r="B771" t="str">
            <v>4210</v>
          </cell>
          <cell r="D771" t="str">
            <v>4</v>
          </cell>
          <cell r="J771">
            <v>0</v>
          </cell>
          <cell r="M771">
            <v>-52937946.68</v>
          </cell>
        </row>
        <row r="772">
          <cell r="B772" t="str">
            <v>4210</v>
          </cell>
          <cell r="D772" t="str">
            <v>4</v>
          </cell>
          <cell r="J772">
            <v>0</v>
          </cell>
          <cell r="M772">
            <v>-282902.76</v>
          </cell>
        </row>
        <row r="773">
          <cell r="B773" t="str">
            <v>4210</v>
          </cell>
          <cell r="D773" t="str">
            <v>4</v>
          </cell>
          <cell r="J773">
            <v>0</v>
          </cell>
          <cell r="M773">
            <v>-732892.38</v>
          </cell>
        </row>
        <row r="774">
          <cell r="B774" t="str">
            <v>4210</v>
          </cell>
          <cell r="D774" t="str">
            <v>4</v>
          </cell>
          <cell r="J774">
            <v>0</v>
          </cell>
          <cell r="M774">
            <v>-2043229.84</v>
          </cell>
        </row>
        <row r="775">
          <cell r="B775" t="str">
            <v>4210</v>
          </cell>
          <cell r="D775" t="str">
            <v>4</v>
          </cell>
          <cell r="J775">
            <v>0</v>
          </cell>
          <cell r="M775">
            <v>-35186104.61</v>
          </cell>
        </row>
        <row r="776">
          <cell r="B776" t="str">
            <v>4210</v>
          </cell>
          <cell r="D776" t="str">
            <v>4</v>
          </cell>
          <cell r="J776">
            <v>0</v>
          </cell>
          <cell r="M776">
            <v>-20465088.58</v>
          </cell>
        </row>
        <row r="777">
          <cell r="B777" t="str">
            <v>4210</v>
          </cell>
          <cell r="D777" t="str">
            <v>4</v>
          </cell>
          <cell r="J777">
            <v>0</v>
          </cell>
          <cell r="M777">
            <v>-242935844</v>
          </cell>
        </row>
        <row r="778">
          <cell r="B778" t="str">
            <v>4210</v>
          </cell>
          <cell r="D778" t="str">
            <v>4</v>
          </cell>
          <cell r="J778">
            <v>0</v>
          </cell>
          <cell r="M778">
            <v>-236704533.1</v>
          </cell>
        </row>
        <row r="779">
          <cell r="B779" t="str">
            <v>4210</v>
          </cell>
          <cell r="D779" t="str">
            <v>4</v>
          </cell>
          <cell r="J779">
            <v>0</v>
          </cell>
          <cell r="M779">
            <v>-12550083.34</v>
          </cell>
        </row>
        <row r="780">
          <cell r="B780" t="str">
            <v>4210</v>
          </cell>
          <cell r="D780" t="str">
            <v>4</v>
          </cell>
          <cell r="J780">
            <v>0</v>
          </cell>
          <cell r="M780">
            <v>-945785526</v>
          </cell>
        </row>
        <row r="781">
          <cell r="B781" t="str">
            <v>4210</v>
          </cell>
          <cell r="D781" t="str">
            <v>4</v>
          </cell>
          <cell r="J781">
            <v>0</v>
          </cell>
          <cell r="M781">
            <v>-2329159.68</v>
          </cell>
        </row>
        <row r="782">
          <cell r="B782" t="str">
            <v>4210</v>
          </cell>
          <cell r="D782" t="str">
            <v>4</v>
          </cell>
          <cell r="J782">
            <v>0</v>
          </cell>
          <cell r="M782">
            <v>-108509586.91</v>
          </cell>
        </row>
        <row r="783">
          <cell r="B783" t="str">
            <v>4210</v>
          </cell>
          <cell r="D783" t="str">
            <v>4</v>
          </cell>
          <cell r="J783">
            <v>0</v>
          </cell>
          <cell r="M783">
            <v>-11743249.81</v>
          </cell>
        </row>
        <row r="784">
          <cell r="B784" t="str">
            <v>4210</v>
          </cell>
          <cell r="D784" t="str">
            <v>4</v>
          </cell>
          <cell r="J784">
            <v>0</v>
          </cell>
          <cell r="M784">
            <v>-507609351.68</v>
          </cell>
        </row>
        <row r="785">
          <cell r="B785" t="str">
            <v>4210</v>
          </cell>
          <cell r="D785" t="str">
            <v>4</v>
          </cell>
          <cell r="J785">
            <v>0</v>
          </cell>
          <cell r="M785">
            <v>-19424673.97</v>
          </cell>
        </row>
        <row r="786">
          <cell r="B786" t="str">
            <v>4310</v>
          </cell>
          <cell r="D786" t="str">
            <v>4</v>
          </cell>
          <cell r="J786">
            <v>0</v>
          </cell>
          <cell r="M786">
            <v>-610.25</v>
          </cell>
        </row>
        <row r="787">
          <cell r="B787" t="str">
            <v>4310</v>
          </cell>
          <cell r="D787" t="str">
            <v>4</v>
          </cell>
          <cell r="J787">
            <v>0</v>
          </cell>
          <cell r="M787">
            <v>-8462026.45</v>
          </cell>
        </row>
        <row r="788">
          <cell r="B788" t="str">
            <v>4310</v>
          </cell>
          <cell r="D788" t="str">
            <v>4</v>
          </cell>
          <cell r="J788">
            <v>0</v>
          </cell>
          <cell r="M788">
            <v>-1694260.33</v>
          </cell>
        </row>
        <row r="789">
          <cell r="B789" t="str">
            <v>4320</v>
          </cell>
          <cell r="D789" t="str">
            <v>4</v>
          </cell>
          <cell r="J789">
            <v>0</v>
          </cell>
          <cell r="M789">
            <v>-30637.65</v>
          </cell>
        </row>
        <row r="790">
          <cell r="B790" t="str">
            <v>4390</v>
          </cell>
          <cell r="D790" t="str">
            <v>4</v>
          </cell>
          <cell r="J790">
            <v>0</v>
          </cell>
          <cell r="M790">
            <v>-226492.73</v>
          </cell>
        </row>
        <row r="791">
          <cell r="B791" t="str">
            <v>4390</v>
          </cell>
          <cell r="D791" t="str">
            <v>4</v>
          </cell>
          <cell r="J791">
            <v>0</v>
          </cell>
          <cell r="M791">
            <v>-12528.32</v>
          </cell>
        </row>
        <row r="792">
          <cell r="B792" t="str">
            <v>5110</v>
          </cell>
          <cell r="D792" t="str">
            <v>5</v>
          </cell>
          <cell r="J792">
            <v>0</v>
          </cell>
          <cell r="M792">
            <v>11018263.39</v>
          </cell>
        </row>
        <row r="793">
          <cell r="B793" t="str">
            <v>5110</v>
          </cell>
          <cell r="D793" t="str">
            <v>5</v>
          </cell>
          <cell r="J793">
            <v>0</v>
          </cell>
          <cell r="M793">
            <v>2077866</v>
          </cell>
        </row>
        <row r="794">
          <cell r="B794" t="str">
            <v>5110</v>
          </cell>
          <cell r="D794" t="str">
            <v>5</v>
          </cell>
          <cell r="J794">
            <v>0</v>
          </cell>
          <cell r="M794">
            <v>828933513.13</v>
          </cell>
        </row>
        <row r="795">
          <cell r="B795" t="str">
            <v>5110</v>
          </cell>
          <cell r="D795" t="str">
            <v>5</v>
          </cell>
          <cell r="J795">
            <v>0</v>
          </cell>
          <cell r="M795">
            <v>25420290.25</v>
          </cell>
        </row>
        <row r="796">
          <cell r="B796" t="str">
            <v>5110</v>
          </cell>
          <cell r="D796" t="str">
            <v>5</v>
          </cell>
          <cell r="J796">
            <v>0</v>
          </cell>
          <cell r="M796">
            <v>31416741.1</v>
          </cell>
        </row>
        <row r="797">
          <cell r="B797" t="str">
            <v>5110</v>
          </cell>
          <cell r="D797" t="str">
            <v>5</v>
          </cell>
          <cell r="J797">
            <v>0</v>
          </cell>
          <cell r="M797">
            <v>123260969.39</v>
          </cell>
        </row>
        <row r="798">
          <cell r="B798" t="str">
            <v>5110</v>
          </cell>
          <cell r="D798" t="str">
            <v>5</v>
          </cell>
          <cell r="J798">
            <v>0</v>
          </cell>
          <cell r="M798">
            <v>4679571.42</v>
          </cell>
        </row>
        <row r="799">
          <cell r="B799" t="str">
            <v>5110</v>
          </cell>
          <cell r="D799" t="str">
            <v>5</v>
          </cell>
          <cell r="J799">
            <v>0</v>
          </cell>
          <cell r="M799">
            <v>1898039.72</v>
          </cell>
        </row>
        <row r="800">
          <cell r="B800" t="str">
            <v>5110</v>
          </cell>
          <cell r="D800" t="str">
            <v>5</v>
          </cell>
          <cell r="J800">
            <v>0</v>
          </cell>
          <cell r="M800">
            <v>37986440.41</v>
          </cell>
        </row>
        <row r="801">
          <cell r="B801" t="str">
            <v>5110</v>
          </cell>
          <cell r="D801" t="str">
            <v>5</v>
          </cell>
          <cell r="J801">
            <v>0</v>
          </cell>
          <cell r="M801">
            <v>237965228.18</v>
          </cell>
        </row>
        <row r="802">
          <cell r="B802" t="str">
            <v>5110</v>
          </cell>
          <cell r="D802" t="str">
            <v>5</v>
          </cell>
          <cell r="J802">
            <v>0</v>
          </cell>
          <cell r="M802">
            <v>57798309.66</v>
          </cell>
        </row>
        <row r="803">
          <cell r="B803" t="str">
            <v>5110</v>
          </cell>
          <cell r="D803" t="str">
            <v>5</v>
          </cell>
          <cell r="J803">
            <v>0</v>
          </cell>
          <cell r="M803">
            <v>8452552.14</v>
          </cell>
        </row>
        <row r="804">
          <cell r="B804" t="str">
            <v>5110</v>
          </cell>
          <cell r="D804" t="str">
            <v>5</v>
          </cell>
          <cell r="J804">
            <v>0</v>
          </cell>
          <cell r="M804">
            <v>40671496.87</v>
          </cell>
        </row>
        <row r="805">
          <cell r="B805" t="str">
            <v>5110</v>
          </cell>
          <cell r="D805" t="str">
            <v>5</v>
          </cell>
          <cell r="J805">
            <v>0</v>
          </cell>
          <cell r="M805">
            <v>905176.72</v>
          </cell>
        </row>
        <row r="806">
          <cell r="B806" t="str">
            <v>5110</v>
          </cell>
          <cell r="D806" t="str">
            <v>5</v>
          </cell>
          <cell r="J806">
            <v>0</v>
          </cell>
          <cell r="M806">
            <v>162890355.82</v>
          </cell>
        </row>
        <row r="807">
          <cell r="B807" t="str">
            <v>5110</v>
          </cell>
          <cell r="D807" t="str">
            <v>5</v>
          </cell>
          <cell r="J807">
            <v>0</v>
          </cell>
          <cell r="M807">
            <v>419408.84</v>
          </cell>
        </row>
        <row r="808">
          <cell r="B808" t="str">
            <v>5110</v>
          </cell>
          <cell r="D808" t="str">
            <v>5</v>
          </cell>
          <cell r="J808">
            <v>0</v>
          </cell>
          <cell r="M808">
            <v>76047170.57</v>
          </cell>
        </row>
        <row r="809">
          <cell r="B809" t="str">
            <v>5110</v>
          </cell>
          <cell r="D809" t="str">
            <v>5</v>
          </cell>
          <cell r="J809">
            <v>0</v>
          </cell>
          <cell r="M809">
            <v>7998502.19</v>
          </cell>
        </row>
        <row r="810">
          <cell r="B810" t="str">
            <v>5110</v>
          </cell>
          <cell r="D810" t="str">
            <v>5</v>
          </cell>
          <cell r="J810">
            <v>0</v>
          </cell>
          <cell r="M810">
            <v>8468967.65</v>
          </cell>
        </row>
        <row r="811">
          <cell r="B811" t="str">
            <v>5110</v>
          </cell>
          <cell r="D811" t="str">
            <v>5</v>
          </cell>
          <cell r="J811">
            <v>0</v>
          </cell>
          <cell r="M811">
            <v>11356482.51</v>
          </cell>
        </row>
        <row r="812">
          <cell r="B812" t="str">
            <v>5110</v>
          </cell>
          <cell r="D812" t="str">
            <v>5</v>
          </cell>
          <cell r="J812">
            <v>0</v>
          </cell>
          <cell r="M812">
            <v>11283506.27</v>
          </cell>
        </row>
        <row r="813">
          <cell r="B813" t="str">
            <v>5110</v>
          </cell>
          <cell r="D813" t="str">
            <v>5</v>
          </cell>
          <cell r="J813">
            <v>0</v>
          </cell>
          <cell r="M813">
            <v>87780262.62</v>
          </cell>
        </row>
        <row r="814">
          <cell r="B814" t="str">
            <v>5110</v>
          </cell>
          <cell r="D814" t="str">
            <v>5</v>
          </cell>
          <cell r="J814">
            <v>0</v>
          </cell>
          <cell r="M814">
            <v>87883979.69</v>
          </cell>
        </row>
        <row r="815">
          <cell r="B815" t="str">
            <v>5110</v>
          </cell>
          <cell r="D815" t="str">
            <v>5</v>
          </cell>
          <cell r="J815">
            <v>0</v>
          </cell>
          <cell r="M815">
            <v>42976477.05</v>
          </cell>
        </row>
        <row r="816">
          <cell r="B816" t="str">
            <v>5110</v>
          </cell>
          <cell r="D816" t="str">
            <v>5</v>
          </cell>
          <cell r="J816">
            <v>0</v>
          </cell>
          <cell r="M816">
            <v>14986186.16</v>
          </cell>
        </row>
        <row r="817">
          <cell r="B817" t="str">
            <v>5110</v>
          </cell>
          <cell r="D817" t="str">
            <v>5</v>
          </cell>
          <cell r="J817">
            <v>0</v>
          </cell>
          <cell r="M817">
            <v>27881662.91</v>
          </cell>
        </row>
        <row r="818">
          <cell r="B818" t="str">
            <v>5110</v>
          </cell>
          <cell r="D818" t="str">
            <v>5</v>
          </cell>
          <cell r="J818">
            <v>0</v>
          </cell>
          <cell r="M818">
            <v>19295454.05</v>
          </cell>
        </row>
        <row r="819">
          <cell r="B819" t="str">
            <v>5120</v>
          </cell>
          <cell r="D819" t="str">
            <v>5</v>
          </cell>
          <cell r="J819">
            <v>0</v>
          </cell>
          <cell r="M819">
            <v>4269005.79</v>
          </cell>
        </row>
        <row r="820">
          <cell r="B820" t="str">
            <v>5120</v>
          </cell>
          <cell r="D820" t="str">
            <v>5</v>
          </cell>
          <cell r="J820">
            <v>0</v>
          </cell>
          <cell r="M820">
            <v>187652.99</v>
          </cell>
        </row>
        <row r="821">
          <cell r="B821" t="str">
            <v>5120</v>
          </cell>
          <cell r="D821" t="str">
            <v>5</v>
          </cell>
          <cell r="J821">
            <v>0</v>
          </cell>
          <cell r="M821">
            <v>541932.24</v>
          </cell>
        </row>
        <row r="822">
          <cell r="B822" t="str">
            <v>5120</v>
          </cell>
          <cell r="D822" t="str">
            <v>5</v>
          </cell>
          <cell r="J822">
            <v>0</v>
          </cell>
          <cell r="M822">
            <v>19060.28</v>
          </cell>
        </row>
        <row r="823">
          <cell r="B823" t="str">
            <v>5120</v>
          </cell>
          <cell r="D823" t="str">
            <v>5</v>
          </cell>
          <cell r="J823">
            <v>0</v>
          </cell>
          <cell r="M823">
            <v>53436.07</v>
          </cell>
        </row>
        <row r="824">
          <cell r="B824" t="str">
            <v>5120</v>
          </cell>
          <cell r="D824" t="str">
            <v>5</v>
          </cell>
          <cell r="J824">
            <v>0</v>
          </cell>
          <cell r="M824">
            <v>1287.6</v>
          </cell>
        </row>
        <row r="825">
          <cell r="B825" t="str">
            <v>5120</v>
          </cell>
          <cell r="D825" t="str">
            <v>5</v>
          </cell>
          <cell r="J825">
            <v>0</v>
          </cell>
          <cell r="M825">
            <v>300</v>
          </cell>
        </row>
        <row r="826">
          <cell r="B826" t="str">
            <v>5120</v>
          </cell>
          <cell r="D826" t="str">
            <v>5</v>
          </cell>
          <cell r="J826">
            <v>0</v>
          </cell>
          <cell r="M826">
            <v>7164825.19</v>
          </cell>
        </row>
        <row r="827">
          <cell r="B827" t="str">
            <v>5120</v>
          </cell>
          <cell r="D827" t="str">
            <v>5</v>
          </cell>
          <cell r="J827">
            <v>0</v>
          </cell>
          <cell r="M827">
            <v>170792.3</v>
          </cell>
        </row>
        <row r="828">
          <cell r="B828" t="str">
            <v>5120</v>
          </cell>
          <cell r="D828" t="str">
            <v>5</v>
          </cell>
          <cell r="J828">
            <v>0</v>
          </cell>
          <cell r="M828">
            <v>312371.86</v>
          </cell>
        </row>
        <row r="829">
          <cell r="B829" t="str">
            <v>5120</v>
          </cell>
          <cell r="D829" t="str">
            <v>5</v>
          </cell>
          <cell r="J829">
            <v>0</v>
          </cell>
          <cell r="M829">
            <v>13109.21</v>
          </cell>
        </row>
        <row r="830">
          <cell r="B830" t="str">
            <v>5120</v>
          </cell>
          <cell r="D830" t="str">
            <v>5</v>
          </cell>
          <cell r="J830">
            <v>0</v>
          </cell>
          <cell r="M830">
            <v>211735.24</v>
          </cell>
        </row>
        <row r="831">
          <cell r="B831" t="str">
            <v>5120</v>
          </cell>
          <cell r="D831" t="str">
            <v>5</v>
          </cell>
          <cell r="J831">
            <v>0</v>
          </cell>
          <cell r="M831">
            <v>303395.69</v>
          </cell>
        </row>
        <row r="832">
          <cell r="B832" t="str">
            <v>5120</v>
          </cell>
          <cell r="D832" t="str">
            <v>5</v>
          </cell>
          <cell r="J832">
            <v>0</v>
          </cell>
          <cell r="M832">
            <v>23112.8</v>
          </cell>
        </row>
        <row r="833">
          <cell r="B833" t="str">
            <v>5120</v>
          </cell>
          <cell r="D833" t="str">
            <v>5</v>
          </cell>
          <cell r="J833">
            <v>0</v>
          </cell>
          <cell r="M833">
            <v>25289.07</v>
          </cell>
        </row>
        <row r="834">
          <cell r="B834" t="str">
            <v>5120</v>
          </cell>
          <cell r="D834" t="str">
            <v>5</v>
          </cell>
          <cell r="J834">
            <v>0</v>
          </cell>
          <cell r="M834">
            <v>11670.44</v>
          </cell>
        </row>
        <row r="835">
          <cell r="B835" t="str">
            <v>5120</v>
          </cell>
          <cell r="D835" t="str">
            <v>5</v>
          </cell>
          <cell r="J835">
            <v>0</v>
          </cell>
          <cell r="M835">
            <v>9530.37</v>
          </cell>
        </row>
        <row r="836">
          <cell r="B836" t="str">
            <v>5120</v>
          </cell>
          <cell r="D836" t="str">
            <v>5</v>
          </cell>
          <cell r="J836">
            <v>0</v>
          </cell>
          <cell r="M836">
            <v>149808.64</v>
          </cell>
        </row>
        <row r="837">
          <cell r="B837" t="str">
            <v>5120</v>
          </cell>
          <cell r="D837" t="str">
            <v>5</v>
          </cell>
          <cell r="J837">
            <v>0</v>
          </cell>
          <cell r="M837">
            <v>7526659</v>
          </cell>
        </row>
        <row r="838">
          <cell r="B838" t="str">
            <v>5120</v>
          </cell>
          <cell r="D838" t="str">
            <v>5</v>
          </cell>
          <cell r="J838">
            <v>0</v>
          </cell>
          <cell r="M838">
            <v>10156404.07</v>
          </cell>
        </row>
        <row r="839">
          <cell r="B839" t="str">
            <v>5120</v>
          </cell>
          <cell r="D839" t="str">
            <v>5</v>
          </cell>
          <cell r="J839">
            <v>0</v>
          </cell>
          <cell r="M839">
            <v>3287959.13</v>
          </cell>
        </row>
        <row r="840">
          <cell r="B840" t="str">
            <v>5120</v>
          </cell>
          <cell r="D840" t="str">
            <v>5</v>
          </cell>
          <cell r="J840">
            <v>0</v>
          </cell>
          <cell r="M840">
            <v>2168556.79</v>
          </cell>
        </row>
        <row r="841">
          <cell r="B841" t="str">
            <v>5120</v>
          </cell>
          <cell r="D841" t="str">
            <v>5</v>
          </cell>
          <cell r="J841">
            <v>0</v>
          </cell>
          <cell r="M841">
            <v>94844.89</v>
          </cell>
        </row>
        <row r="842">
          <cell r="B842" t="str">
            <v>5120</v>
          </cell>
          <cell r="D842" t="str">
            <v>5</v>
          </cell>
          <cell r="J842">
            <v>0</v>
          </cell>
          <cell r="M842">
            <v>160634.89</v>
          </cell>
        </row>
        <row r="843">
          <cell r="B843" t="str">
            <v>5120</v>
          </cell>
          <cell r="D843" t="str">
            <v>5</v>
          </cell>
          <cell r="J843">
            <v>0</v>
          </cell>
          <cell r="M843">
            <v>1148604.66</v>
          </cell>
        </row>
        <row r="844">
          <cell r="B844" t="str">
            <v>5120</v>
          </cell>
          <cell r="D844" t="str">
            <v>5</v>
          </cell>
          <cell r="J844">
            <v>0</v>
          </cell>
          <cell r="M844">
            <v>360970.6</v>
          </cell>
        </row>
        <row r="845">
          <cell r="B845" t="str">
            <v>5120</v>
          </cell>
          <cell r="D845" t="str">
            <v>5</v>
          </cell>
          <cell r="J845">
            <v>0</v>
          </cell>
          <cell r="M845">
            <v>0</v>
          </cell>
        </row>
        <row r="846">
          <cell r="B846" t="str">
            <v>5120</v>
          </cell>
          <cell r="D846" t="str">
            <v>5</v>
          </cell>
          <cell r="J846">
            <v>0</v>
          </cell>
          <cell r="M846">
            <v>150109.97</v>
          </cell>
        </row>
        <row r="847">
          <cell r="B847" t="str">
            <v>5120</v>
          </cell>
          <cell r="D847" t="str">
            <v>5</v>
          </cell>
          <cell r="J847">
            <v>0</v>
          </cell>
          <cell r="M847">
            <v>4836.91</v>
          </cell>
        </row>
        <row r="848">
          <cell r="B848" t="str">
            <v>5120</v>
          </cell>
          <cell r="D848" t="str">
            <v>5</v>
          </cell>
          <cell r="J848">
            <v>0</v>
          </cell>
          <cell r="M848">
            <v>5492331.08</v>
          </cell>
        </row>
        <row r="849">
          <cell r="B849" t="str">
            <v>5120</v>
          </cell>
          <cell r="D849" t="str">
            <v>5</v>
          </cell>
          <cell r="J849">
            <v>0</v>
          </cell>
          <cell r="M849">
            <v>37958.35</v>
          </cell>
        </row>
        <row r="850">
          <cell r="B850" t="str">
            <v>5120</v>
          </cell>
          <cell r="D850" t="str">
            <v>5</v>
          </cell>
          <cell r="J850">
            <v>0</v>
          </cell>
          <cell r="M850">
            <v>22579.09</v>
          </cell>
        </row>
        <row r="851">
          <cell r="B851" t="str">
            <v>5120</v>
          </cell>
          <cell r="D851" t="str">
            <v>5</v>
          </cell>
          <cell r="J851">
            <v>0</v>
          </cell>
          <cell r="M851">
            <v>22806.3</v>
          </cell>
        </row>
        <row r="852">
          <cell r="B852" t="str">
            <v>5120</v>
          </cell>
          <cell r="D852" t="str">
            <v>5</v>
          </cell>
          <cell r="J852">
            <v>0</v>
          </cell>
          <cell r="M852">
            <v>19745.1</v>
          </cell>
        </row>
        <row r="853">
          <cell r="B853" t="str">
            <v>5120</v>
          </cell>
          <cell r="D853" t="str">
            <v>5</v>
          </cell>
          <cell r="J853">
            <v>0</v>
          </cell>
          <cell r="M853">
            <v>6878.25</v>
          </cell>
        </row>
        <row r="854">
          <cell r="B854" t="str">
            <v>5120</v>
          </cell>
          <cell r="D854" t="str">
            <v>5</v>
          </cell>
          <cell r="J854">
            <v>0</v>
          </cell>
          <cell r="M854">
            <v>104863.85</v>
          </cell>
        </row>
        <row r="855">
          <cell r="B855" t="str">
            <v>5120</v>
          </cell>
          <cell r="D855" t="str">
            <v>5</v>
          </cell>
          <cell r="J855">
            <v>0</v>
          </cell>
          <cell r="M855">
            <v>12368.26</v>
          </cell>
        </row>
        <row r="856">
          <cell r="B856" t="str">
            <v>5120</v>
          </cell>
          <cell r="D856" t="str">
            <v>5</v>
          </cell>
          <cell r="J856">
            <v>0</v>
          </cell>
          <cell r="M856">
            <v>20706.08</v>
          </cell>
        </row>
        <row r="857">
          <cell r="B857" t="str">
            <v>5120</v>
          </cell>
          <cell r="D857" t="str">
            <v>5</v>
          </cell>
          <cell r="J857">
            <v>0</v>
          </cell>
          <cell r="M857">
            <v>1219382.62</v>
          </cell>
        </row>
        <row r="858">
          <cell r="B858" t="str">
            <v>5120</v>
          </cell>
          <cell r="D858" t="str">
            <v>5</v>
          </cell>
          <cell r="J858">
            <v>0</v>
          </cell>
          <cell r="M858">
            <v>6557.69</v>
          </cell>
        </row>
        <row r="859">
          <cell r="B859" t="str">
            <v>5120</v>
          </cell>
          <cell r="D859" t="str">
            <v>5</v>
          </cell>
          <cell r="J859">
            <v>0</v>
          </cell>
          <cell r="M859">
            <v>57939.81</v>
          </cell>
        </row>
        <row r="860">
          <cell r="B860" t="str">
            <v>5120</v>
          </cell>
          <cell r="D860" t="str">
            <v>5</v>
          </cell>
          <cell r="J860">
            <v>0</v>
          </cell>
          <cell r="M860">
            <v>5651707.64</v>
          </cell>
        </row>
        <row r="861">
          <cell r="B861" t="str">
            <v>5120</v>
          </cell>
          <cell r="D861" t="str">
            <v>5</v>
          </cell>
          <cell r="J861">
            <v>0</v>
          </cell>
          <cell r="M861">
            <v>606.1</v>
          </cell>
        </row>
        <row r="862">
          <cell r="B862" t="str">
            <v>5120</v>
          </cell>
          <cell r="D862" t="str">
            <v>5</v>
          </cell>
          <cell r="J862">
            <v>0</v>
          </cell>
          <cell r="M862">
            <v>90382.04</v>
          </cell>
        </row>
        <row r="863">
          <cell r="B863" t="str">
            <v>5120</v>
          </cell>
          <cell r="D863" t="str">
            <v>5</v>
          </cell>
          <cell r="J863">
            <v>0</v>
          </cell>
          <cell r="M863">
            <v>48452.55</v>
          </cell>
        </row>
        <row r="864">
          <cell r="B864" t="str">
            <v>5120</v>
          </cell>
          <cell r="D864" t="str">
            <v>5</v>
          </cell>
          <cell r="J864">
            <v>0</v>
          </cell>
          <cell r="M864">
            <v>4257.68</v>
          </cell>
        </row>
        <row r="865">
          <cell r="B865" t="str">
            <v>5120</v>
          </cell>
          <cell r="D865" t="str">
            <v>5</v>
          </cell>
          <cell r="J865">
            <v>0</v>
          </cell>
          <cell r="M865">
            <v>19054.97</v>
          </cell>
        </row>
        <row r="866">
          <cell r="B866" t="str">
            <v>5120</v>
          </cell>
          <cell r="D866" t="str">
            <v>5</v>
          </cell>
          <cell r="J866">
            <v>0</v>
          </cell>
          <cell r="M866">
            <v>29256.38</v>
          </cell>
        </row>
        <row r="867">
          <cell r="B867" t="str">
            <v>5120</v>
          </cell>
          <cell r="D867" t="str">
            <v>5</v>
          </cell>
          <cell r="J867">
            <v>0</v>
          </cell>
          <cell r="M867">
            <v>783857.72</v>
          </cell>
        </row>
        <row r="868">
          <cell r="B868" t="str">
            <v>5120</v>
          </cell>
          <cell r="D868" t="str">
            <v>5</v>
          </cell>
          <cell r="J868">
            <v>0</v>
          </cell>
          <cell r="M868">
            <v>133664.62</v>
          </cell>
        </row>
        <row r="869">
          <cell r="B869" t="str">
            <v>5120</v>
          </cell>
          <cell r="D869" t="str">
            <v>5</v>
          </cell>
          <cell r="J869">
            <v>0</v>
          </cell>
          <cell r="M869">
            <v>413087.6</v>
          </cell>
        </row>
        <row r="870">
          <cell r="B870" t="str">
            <v>5120</v>
          </cell>
          <cell r="D870" t="str">
            <v>5</v>
          </cell>
          <cell r="J870">
            <v>0</v>
          </cell>
          <cell r="M870">
            <v>13246.14</v>
          </cell>
        </row>
        <row r="871">
          <cell r="B871" t="str">
            <v>5120</v>
          </cell>
          <cell r="D871" t="str">
            <v>5</v>
          </cell>
          <cell r="J871">
            <v>0</v>
          </cell>
          <cell r="M871">
            <v>135080.89</v>
          </cell>
        </row>
        <row r="872">
          <cell r="B872" t="str">
            <v>5120</v>
          </cell>
          <cell r="D872" t="str">
            <v>5</v>
          </cell>
          <cell r="J872">
            <v>0</v>
          </cell>
          <cell r="M872">
            <v>1085593.6</v>
          </cell>
        </row>
        <row r="873">
          <cell r="B873" t="str">
            <v>5120</v>
          </cell>
          <cell r="D873" t="str">
            <v>5</v>
          </cell>
          <cell r="J873">
            <v>0</v>
          </cell>
          <cell r="M873">
            <v>119914.99</v>
          </cell>
        </row>
        <row r="874">
          <cell r="B874" t="str">
            <v>5120</v>
          </cell>
          <cell r="D874" t="str">
            <v>5</v>
          </cell>
          <cell r="J874">
            <v>0</v>
          </cell>
          <cell r="M874">
            <v>29079.93</v>
          </cell>
        </row>
        <row r="875">
          <cell r="B875" t="str">
            <v>5120</v>
          </cell>
          <cell r="D875" t="str">
            <v>5</v>
          </cell>
          <cell r="J875">
            <v>0</v>
          </cell>
          <cell r="M875">
            <v>11198.83</v>
          </cell>
        </row>
        <row r="876">
          <cell r="B876" t="str">
            <v>5120</v>
          </cell>
          <cell r="D876" t="str">
            <v>5</v>
          </cell>
          <cell r="J876">
            <v>0</v>
          </cell>
          <cell r="M876">
            <v>1290202.46</v>
          </cell>
        </row>
        <row r="877">
          <cell r="B877" t="str">
            <v>5120</v>
          </cell>
          <cell r="D877" t="str">
            <v>5</v>
          </cell>
          <cell r="J877">
            <v>0</v>
          </cell>
          <cell r="M877">
            <v>8745.85</v>
          </cell>
        </row>
        <row r="878">
          <cell r="B878" t="str">
            <v>5120</v>
          </cell>
          <cell r="D878" t="str">
            <v>5</v>
          </cell>
          <cell r="J878">
            <v>0</v>
          </cell>
          <cell r="M878">
            <v>1285989.93</v>
          </cell>
        </row>
        <row r="879">
          <cell r="B879" t="str">
            <v>5120</v>
          </cell>
          <cell r="D879" t="str">
            <v>5</v>
          </cell>
          <cell r="J879">
            <v>0</v>
          </cell>
          <cell r="M879">
            <v>58</v>
          </cell>
        </row>
        <row r="880">
          <cell r="B880" t="str">
            <v>5120</v>
          </cell>
          <cell r="D880" t="str">
            <v>5</v>
          </cell>
          <cell r="J880">
            <v>0</v>
          </cell>
          <cell r="M880">
            <v>1737796.69</v>
          </cell>
        </row>
        <row r="881">
          <cell r="B881" t="str">
            <v>5120</v>
          </cell>
          <cell r="D881" t="str">
            <v>5</v>
          </cell>
          <cell r="J881">
            <v>0</v>
          </cell>
          <cell r="M881">
            <v>30951.58</v>
          </cell>
        </row>
        <row r="882">
          <cell r="B882" t="str">
            <v>5120</v>
          </cell>
          <cell r="D882" t="str">
            <v>5</v>
          </cell>
          <cell r="J882">
            <v>0</v>
          </cell>
          <cell r="M882">
            <v>8095.26</v>
          </cell>
        </row>
        <row r="883">
          <cell r="B883" t="str">
            <v>5120</v>
          </cell>
          <cell r="D883" t="str">
            <v>5</v>
          </cell>
          <cell r="J883">
            <v>0</v>
          </cell>
          <cell r="M883">
            <v>984286.96</v>
          </cell>
        </row>
        <row r="884">
          <cell r="B884" t="str">
            <v>5120</v>
          </cell>
          <cell r="D884" t="str">
            <v>5</v>
          </cell>
          <cell r="J884">
            <v>0</v>
          </cell>
          <cell r="M884">
            <v>2654.78</v>
          </cell>
        </row>
        <row r="885">
          <cell r="B885" t="str">
            <v>5120</v>
          </cell>
          <cell r="D885" t="str">
            <v>5</v>
          </cell>
          <cell r="J885">
            <v>0</v>
          </cell>
          <cell r="M885">
            <v>86.82</v>
          </cell>
        </row>
        <row r="886">
          <cell r="B886" t="str">
            <v>5120</v>
          </cell>
          <cell r="D886" t="str">
            <v>5</v>
          </cell>
          <cell r="J886">
            <v>0</v>
          </cell>
          <cell r="M886">
            <v>280259.12</v>
          </cell>
        </row>
        <row r="887">
          <cell r="B887" t="str">
            <v>5120</v>
          </cell>
          <cell r="D887" t="str">
            <v>5</v>
          </cell>
          <cell r="J887">
            <v>0</v>
          </cell>
          <cell r="M887">
            <v>120391.8</v>
          </cell>
        </row>
        <row r="888">
          <cell r="B888" t="str">
            <v>5120</v>
          </cell>
          <cell r="D888" t="str">
            <v>5</v>
          </cell>
          <cell r="J888">
            <v>0</v>
          </cell>
          <cell r="M888">
            <v>2180.46</v>
          </cell>
        </row>
        <row r="889">
          <cell r="B889" t="str">
            <v>5120</v>
          </cell>
          <cell r="D889" t="str">
            <v>5</v>
          </cell>
          <cell r="J889">
            <v>0</v>
          </cell>
          <cell r="M889">
            <v>109004524.71</v>
          </cell>
        </row>
        <row r="890">
          <cell r="B890" t="str">
            <v>5120</v>
          </cell>
          <cell r="D890" t="str">
            <v>5</v>
          </cell>
          <cell r="J890">
            <v>0</v>
          </cell>
          <cell r="M890">
            <v>23905013.61</v>
          </cell>
        </row>
        <row r="891">
          <cell r="B891" t="str">
            <v>5120</v>
          </cell>
          <cell r="D891" t="str">
            <v>5</v>
          </cell>
          <cell r="J891">
            <v>0</v>
          </cell>
          <cell r="M891">
            <v>20592920.56</v>
          </cell>
        </row>
        <row r="892">
          <cell r="B892" t="str">
            <v>5120</v>
          </cell>
          <cell r="D892" t="str">
            <v>5</v>
          </cell>
          <cell r="J892">
            <v>0</v>
          </cell>
          <cell r="M892">
            <v>229492.11</v>
          </cell>
        </row>
        <row r="893">
          <cell r="B893" t="str">
            <v>5120</v>
          </cell>
          <cell r="D893" t="str">
            <v>5</v>
          </cell>
          <cell r="J893">
            <v>0</v>
          </cell>
          <cell r="M893">
            <v>1944271.74</v>
          </cell>
        </row>
        <row r="894">
          <cell r="B894" t="str">
            <v>5120</v>
          </cell>
          <cell r="D894" t="str">
            <v>5</v>
          </cell>
          <cell r="J894">
            <v>0</v>
          </cell>
          <cell r="M894">
            <v>3492098.04</v>
          </cell>
        </row>
        <row r="895">
          <cell r="B895" t="str">
            <v>5120</v>
          </cell>
          <cell r="D895" t="str">
            <v>5</v>
          </cell>
          <cell r="J895">
            <v>0</v>
          </cell>
          <cell r="M895">
            <v>4822036.59</v>
          </cell>
        </row>
        <row r="896">
          <cell r="B896" t="str">
            <v>5120</v>
          </cell>
          <cell r="D896" t="str">
            <v>5</v>
          </cell>
          <cell r="J896">
            <v>0</v>
          </cell>
          <cell r="M896">
            <v>12525679.97</v>
          </cell>
        </row>
        <row r="897">
          <cell r="B897" t="str">
            <v>5120</v>
          </cell>
          <cell r="D897" t="str">
            <v>5</v>
          </cell>
          <cell r="J897">
            <v>0</v>
          </cell>
          <cell r="M897">
            <v>1376995.58</v>
          </cell>
        </row>
        <row r="898">
          <cell r="B898" t="str">
            <v>5120</v>
          </cell>
          <cell r="D898" t="str">
            <v>5</v>
          </cell>
          <cell r="J898">
            <v>0</v>
          </cell>
          <cell r="M898">
            <v>104502.66</v>
          </cell>
        </row>
        <row r="899">
          <cell r="B899" t="str">
            <v>5120</v>
          </cell>
          <cell r="D899" t="str">
            <v>5</v>
          </cell>
          <cell r="J899">
            <v>0</v>
          </cell>
          <cell r="M899">
            <v>7626708.91</v>
          </cell>
        </row>
        <row r="900">
          <cell r="B900" t="str">
            <v>5120</v>
          </cell>
          <cell r="D900" t="str">
            <v>5</v>
          </cell>
          <cell r="J900">
            <v>0</v>
          </cell>
          <cell r="M900">
            <v>28928.05</v>
          </cell>
        </row>
        <row r="901">
          <cell r="B901" t="str">
            <v>5120</v>
          </cell>
          <cell r="D901" t="str">
            <v>5</v>
          </cell>
          <cell r="J901">
            <v>0</v>
          </cell>
          <cell r="M901">
            <v>31370.24</v>
          </cell>
        </row>
        <row r="902">
          <cell r="B902" t="str">
            <v>5120</v>
          </cell>
          <cell r="D902" t="str">
            <v>5</v>
          </cell>
          <cell r="J902">
            <v>0</v>
          </cell>
          <cell r="M902">
            <v>3734.01</v>
          </cell>
        </row>
        <row r="903">
          <cell r="B903" t="str">
            <v>5120</v>
          </cell>
          <cell r="D903" t="str">
            <v>5</v>
          </cell>
          <cell r="J903">
            <v>0</v>
          </cell>
          <cell r="M903">
            <v>4221.03</v>
          </cell>
        </row>
        <row r="904">
          <cell r="B904" t="str">
            <v>5120</v>
          </cell>
          <cell r="D904" t="str">
            <v>5</v>
          </cell>
          <cell r="J904">
            <v>0</v>
          </cell>
          <cell r="M904">
            <v>45999.8</v>
          </cell>
        </row>
        <row r="905">
          <cell r="B905" t="str">
            <v>5120</v>
          </cell>
          <cell r="D905" t="str">
            <v>5</v>
          </cell>
          <cell r="J905">
            <v>0</v>
          </cell>
          <cell r="M905">
            <v>72825.29</v>
          </cell>
        </row>
        <row r="906">
          <cell r="B906" t="str">
            <v>5120</v>
          </cell>
          <cell r="D906" t="str">
            <v>5</v>
          </cell>
          <cell r="J906">
            <v>0</v>
          </cell>
          <cell r="M906">
            <v>20241.58</v>
          </cell>
        </row>
        <row r="907">
          <cell r="B907" t="str">
            <v>5120</v>
          </cell>
          <cell r="D907" t="str">
            <v>5</v>
          </cell>
          <cell r="J907">
            <v>0</v>
          </cell>
          <cell r="M907">
            <v>96.7</v>
          </cell>
        </row>
        <row r="908">
          <cell r="B908" t="str">
            <v>5120</v>
          </cell>
          <cell r="D908" t="str">
            <v>5</v>
          </cell>
          <cell r="J908">
            <v>0</v>
          </cell>
          <cell r="M908">
            <v>11186571.2</v>
          </cell>
        </row>
        <row r="909">
          <cell r="B909" t="str">
            <v>5120</v>
          </cell>
          <cell r="D909" t="str">
            <v>5</v>
          </cell>
          <cell r="J909">
            <v>0</v>
          </cell>
          <cell r="M909">
            <v>534955.4</v>
          </cell>
        </row>
        <row r="910">
          <cell r="B910" t="str">
            <v>5120</v>
          </cell>
          <cell r="D910" t="str">
            <v>5</v>
          </cell>
          <cell r="J910">
            <v>0</v>
          </cell>
          <cell r="M910">
            <v>28635.47</v>
          </cell>
        </row>
        <row r="911">
          <cell r="B911" t="str">
            <v>5120</v>
          </cell>
          <cell r="D911" t="str">
            <v>5</v>
          </cell>
          <cell r="J911">
            <v>0</v>
          </cell>
          <cell r="M911">
            <v>30541.29</v>
          </cell>
        </row>
        <row r="912">
          <cell r="B912" t="str">
            <v>5120</v>
          </cell>
          <cell r="D912" t="str">
            <v>5</v>
          </cell>
          <cell r="J912">
            <v>0</v>
          </cell>
          <cell r="M912">
            <v>77372.87</v>
          </cell>
        </row>
        <row r="913">
          <cell r="B913" t="str">
            <v>5120</v>
          </cell>
          <cell r="D913" t="str">
            <v>5</v>
          </cell>
          <cell r="J913">
            <v>0</v>
          </cell>
          <cell r="M913">
            <v>155338.72</v>
          </cell>
        </row>
        <row r="914">
          <cell r="B914" t="str">
            <v>5120</v>
          </cell>
          <cell r="D914" t="str">
            <v>5</v>
          </cell>
          <cell r="J914">
            <v>0</v>
          </cell>
          <cell r="M914">
            <v>103584.71</v>
          </cell>
        </row>
        <row r="915">
          <cell r="B915" t="str">
            <v>5120</v>
          </cell>
          <cell r="D915" t="str">
            <v>5</v>
          </cell>
          <cell r="J915">
            <v>0</v>
          </cell>
          <cell r="M915">
            <v>2682.8</v>
          </cell>
        </row>
        <row r="916">
          <cell r="B916" t="str">
            <v>5120</v>
          </cell>
          <cell r="D916" t="str">
            <v>5</v>
          </cell>
          <cell r="J916">
            <v>0</v>
          </cell>
          <cell r="M916">
            <v>50.83</v>
          </cell>
        </row>
        <row r="917">
          <cell r="B917" t="str">
            <v>5120</v>
          </cell>
          <cell r="D917" t="str">
            <v>5</v>
          </cell>
          <cell r="J917">
            <v>0</v>
          </cell>
          <cell r="M917">
            <v>503.93</v>
          </cell>
        </row>
        <row r="918">
          <cell r="B918" t="str">
            <v>5120</v>
          </cell>
          <cell r="D918" t="str">
            <v>5</v>
          </cell>
          <cell r="J918">
            <v>0</v>
          </cell>
          <cell r="M918">
            <v>24070.85</v>
          </cell>
        </row>
        <row r="919">
          <cell r="B919" t="str">
            <v>5120</v>
          </cell>
          <cell r="D919" t="str">
            <v>5</v>
          </cell>
          <cell r="J919">
            <v>0</v>
          </cell>
          <cell r="M919">
            <v>990.06</v>
          </cell>
        </row>
        <row r="920">
          <cell r="B920" t="str">
            <v>5120</v>
          </cell>
          <cell r="D920" t="str">
            <v>5</v>
          </cell>
          <cell r="J920">
            <v>0</v>
          </cell>
          <cell r="M920">
            <v>67</v>
          </cell>
        </row>
        <row r="921">
          <cell r="B921" t="str">
            <v>5120</v>
          </cell>
          <cell r="D921" t="str">
            <v>5</v>
          </cell>
          <cell r="J921">
            <v>0</v>
          </cell>
          <cell r="M921">
            <v>678263.63</v>
          </cell>
        </row>
        <row r="922">
          <cell r="B922" t="str">
            <v>5120</v>
          </cell>
          <cell r="D922" t="str">
            <v>5</v>
          </cell>
          <cell r="J922">
            <v>0</v>
          </cell>
          <cell r="M922">
            <v>219.24</v>
          </cell>
        </row>
        <row r="923">
          <cell r="B923" t="str">
            <v>5120</v>
          </cell>
          <cell r="D923" t="str">
            <v>5</v>
          </cell>
          <cell r="J923">
            <v>0</v>
          </cell>
          <cell r="M923">
            <v>208.08</v>
          </cell>
        </row>
        <row r="924">
          <cell r="B924" t="str">
            <v>5120</v>
          </cell>
          <cell r="D924" t="str">
            <v>5</v>
          </cell>
          <cell r="J924">
            <v>0</v>
          </cell>
          <cell r="M924">
            <v>4841.55</v>
          </cell>
        </row>
        <row r="925">
          <cell r="B925" t="str">
            <v>5120</v>
          </cell>
          <cell r="D925" t="str">
            <v>5</v>
          </cell>
          <cell r="J925">
            <v>0</v>
          </cell>
          <cell r="M925">
            <v>33776255.44</v>
          </cell>
        </row>
        <row r="926">
          <cell r="B926" t="str">
            <v>5120</v>
          </cell>
          <cell r="D926" t="str">
            <v>5</v>
          </cell>
          <cell r="J926">
            <v>0</v>
          </cell>
          <cell r="M926">
            <v>38883555.58</v>
          </cell>
        </row>
        <row r="927">
          <cell r="B927" t="str">
            <v>5120</v>
          </cell>
          <cell r="D927" t="str">
            <v>5</v>
          </cell>
          <cell r="J927">
            <v>0</v>
          </cell>
          <cell r="M927">
            <v>1943.27</v>
          </cell>
        </row>
        <row r="928">
          <cell r="B928" t="str">
            <v>5120</v>
          </cell>
          <cell r="D928" t="str">
            <v>5</v>
          </cell>
          <cell r="J928">
            <v>0</v>
          </cell>
          <cell r="M928">
            <v>53149.46</v>
          </cell>
        </row>
        <row r="929">
          <cell r="B929" t="str">
            <v>5120</v>
          </cell>
          <cell r="D929" t="str">
            <v>5</v>
          </cell>
          <cell r="J929">
            <v>0</v>
          </cell>
          <cell r="M929">
            <v>595</v>
          </cell>
        </row>
        <row r="930">
          <cell r="B930" t="str">
            <v>5130</v>
          </cell>
          <cell r="D930" t="str">
            <v>5</v>
          </cell>
          <cell r="J930">
            <v>0</v>
          </cell>
          <cell r="M930">
            <v>283278130.9</v>
          </cell>
        </row>
        <row r="931">
          <cell r="B931" t="str">
            <v>5130</v>
          </cell>
          <cell r="D931" t="str">
            <v>5</v>
          </cell>
          <cell r="J931">
            <v>0</v>
          </cell>
          <cell r="M931">
            <v>27996451.41</v>
          </cell>
        </row>
        <row r="932">
          <cell r="B932" t="str">
            <v>5130</v>
          </cell>
          <cell r="D932" t="str">
            <v>5</v>
          </cell>
          <cell r="J932">
            <v>0</v>
          </cell>
          <cell r="M932">
            <v>112038.69</v>
          </cell>
        </row>
        <row r="933">
          <cell r="B933" t="str">
            <v>5130</v>
          </cell>
          <cell r="D933" t="str">
            <v>5</v>
          </cell>
          <cell r="J933">
            <v>0</v>
          </cell>
          <cell r="M933">
            <v>187951.42</v>
          </cell>
        </row>
        <row r="934">
          <cell r="B934" t="str">
            <v>5130</v>
          </cell>
          <cell r="D934" t="str">
            <v>5</v>
          </cell>
          <cell r="J934">
            <v>0</v>
          </cell>
          <cell r="M934">
            <v>3655410.1</v>
          </cell>
        </row>
        <row r="935">
          <cell r="B935" t="str">
            <v>5130</v>
          </cell>
          <cell r="D935" t="str">
            <v>5</v>
          </cell>
          <cell r="J935">
            <v>0</v>
          </cell>
          <cell r="M935">
            <v>2097126.63</v>
          </cell>
        </row>
        <row r="936">
          <cell r="B936" t="str">
            <v>5130</v>
          </cell>
          <cell r="D936" t="str">
            <v>5</v>
          </cell>
          <cell r="J936">
            <v>0</v>
          </cell>
          <cell r="M936">
            <v>425827</v>
          </cell>
        </row>
        <row r="937">
          <cell r="B937" t="str">
            <v>5130</v>
          </cell>
          <cell r="D937" t="str">
            <v>5</v>
          </cell>
          <cell r="J937">
            <v>0</v>
          </cell>
          <cell r="M937">
            <v>3510985.6</v>
          </cell>
        </row>
        <row r="938">
          <cell r="B938" t="str">
            <v>5130</v>
          </cell>
          <cell r="D938" t="str">
            <v>5</v>
          </cell>
          <cell r="J938">
            <v>0</v>
          </cell>
          <cell r="M938">
            <v>2062934.3</v>
          </cell>
        </row>
        <row r="939">
          <cell r="B939" t="str">
            <v>5130</v>
          </cell>
          <cell r="D939" t="str">
            <v>5</v>
          </cell>
          <cell r="J939">
            <v>0</v>
          </cell>
          <cell r="M939">
            <v>3144238.92</v>
          </cell>
        </row>
        <row r="940">
          <cell r="B940" t="str">
            <v>5130</v>
          </cell>
          <cell r="D940" t="str">
            <v>5</v>
          </cell>
          <cell r="J940">
            <v>0</v>
          </cell>
          <cell r="M940">
            <v>19241344.42</v>
          </cell>
        </row>
        <row r="941">
          <cell r="B941" t="str">
            <v>5130</v>
          </cell>
          <cell r="D941" t="str">
            <v>5</v>
          </cell>
          <cell r="J941">
            <v>0</v>
          </cell>
          <cell r="M941">
            <v>1378177.81</v>
          </cell>
        </row>
        <row r="942">
          <cell r="B942" t="str">
            <v>5130</v>
          </cell>
          <cell r="D942" t="str">
            <v>5</v>
          </cell>
          <cell r="J942">
            <v>0</v>
          </cell>
          <cell r="M942">
            <v>245145.2</v>
          </cell>
        </row>
        <row r="943">
          <cell r="B943" t="str">
            <v>5130</v>
          </cell>
          <cell r="D943" t="str">
            <v>5</v>
          </cell>
          <cell r="J943">
            <v>0</v>
          </cell>
          <cell r="M943">
            <v>5308705.68</v>
          </cell>
        </row>
        <row r="944">
          <cell r="B944" t="str">
            <v>5130</v>
          </cell>
          <cell r="D944" t="str">
            <v>5</v>
          </cell>
          <cell r="J944">
            <v>0</v>
          </cell>
          <cell r="M944">
            <v>11623183.9</v>
          </cell>
        </row>
        <row r="945">
          <cell r="B945" t="str">
            <v>5130</v>
          </cell>
          <cell r="D945" t="str">
            <v>5</v>
          </cell>
          <cell r="J945">
            <v>0</v>
          </cell>
          <cell r="M945">
            <v>2382801.7</v>
          </cell>
        </row>
        <row r="946">
          <cell r="B946" t="str">
            <v>5130</v>
          </cell>
          <cell r="D946" t="str">
            <v>5</v>
          </cell>
          <cell r="J946">
            <v>0</v>
          </cell>
          <cell r="M946">
            <v>1068220.75</v>
          </cell>
        </row>
        <row r="947">
          <cell r="B947" t="str">
            <v>5130</v>
          </cell>
          <cell r="D947" t="str">
            <v>5</v>
          </cell>
          <cell r="J947">
            <v>0</v>
          </cell>
          <cell r="M947">
            <v>2211175.99</v>
          </cell>
        </row>
        <row r="948">
          <cell r="B948" t="str">
            <v>5130</v>
          </cell>
          <cell r="D948" t="str">
            <v>5</v>
          </cell>
          <cell r="J948">
            <v>0</v>
          </cell>
          <cell r="M948">
            <v>45996.88</v>
          </cell>
        </row>
        <row r="949">
          <cell r="B949" t="str">
            <v>5130</v>
          </cell>
          <cell r="D949" t="str">
            <v>5</v>
          </cell>
          <cell r="J949">
            <v>0</v>
          </cell>
          <cell r="M949">
            <v>2256951.6</v>
          </cell>
        </row>
        <row r="950">
          <cell r="B950" t="str">
            <v>5130</v>
          </cell>
          <cell r="D950" t="str">
            <v>5</v>
          </cell>
          <cell r="J950">
            <v>0</v>
          </cell>
          <cell r="M950">
            <v>20514028.37</v>
          </cell>
        </row>
        <row r="951">
          <cell r="B951" t="str">
            <v>5130</v>
          </cell>
          <cell r="D951" t="str">
            <v>5</v>
          </cell>
          <cell r="J951">
            <v>0</v>
          </cell>
          <cell r="M951">
            <v>13595474.92</v>
          </cell>
        </row>
        <row r="952">
          <cell r="B952" t="str">
            <v>5130</v>
          </cell>
          <cell r="D952" t="str">
            <v>5</v>
          </cell>
          <cell r="J952">
            <v>0</v>
          </cell>
          <cell r="M952">
            <v>65418.6</v>
          </cell>
        </row>
        <row r="953">
          <cell r="B953" t="str">
            <v>5130</v>
          </cell>
          <cell r="D953" t="str">
            <v>5</v>
          </cell>
          <cell r="J953">
            <v>0</v>
          </cell>
          <cell r="M953">
            <v>5277541.11</v>
          </cell>
        </row>
        <row r="954">
          <cell r="B954" t="str">
            <v>5130</v>
          </cell>
          <cell r="D954" t="str">
            <v>5</v>
          </cell>
          <cell r="J954">
            <v>0</v>
          </cell>
          <cell r="M954">
            <v>20444813.64</v>
          </cell>
        </row>
        <row r="955">
          <cell r="B955" t="str">
            <v>5130</v>
          </cell>
          <cell r="D955" t="str">
            <v>5</v>
          </cell>
          <cell r="J955">
            <v>0</v>
          </cell>
          <cell r="M955">
            <v>2372138.86</v>
          </cell>
        </row>
        <row r="956">
          <cell r="B956" t="str">
            <v>5130</v>
          </cell>
          <cell r="D956" t="str">
            <v>5</v>
          </cell>
          <cell r="J956">
            <v>0</v>
          </cell>
          <cell r="M956">
            <v>14371585.47</v>
          </cell>
        </row>
        <row r="957">
          <cell r="B957" t="str">
            <v>5130</v>
          </cell>
          <cell r="D957" t="str">
            <v>5</v>
          </cell>
          <cell r="J957">
            <v>0</v>
          </cell>
          <cell r="M957">
            <v>23595889.66</v>
          </cell>
        </row>
        <row r="958">
          <cell r="B958" t="str">
            <v>5130</v>
          </cell>
          <cell r="D958" t="str">
            <v>5</v>
          </cell>
          <cell r="J958">
            <v>0</v>
          </cell>
          <cell r="M958">
            <v>8678949.7</v>
          </cell>
        </row>
        <row r="959">
          <cell r="B959" t="str">
            <v>5130</v>
          </cell>
          <cell r="D959" t="str">
            <v>5</v>
          </cell>
          <cell r="J959">
            <v>0</v>
          </cell>
          <cell r="M959">
            <v>2593036</v>
          </cell>
        </row>
        <row r="960">
          <cell r="B960" t="str">
            <v>5130</v>
          </cell>
          <cell r="D960" t="str">
            <v>5</v>
          </cell>
          <cell r="J960">
            <v>0</v>
          </cell>
          <cell r="M960">
            <v>1900979.01</v>
          </cell>
        </row>
        <row r="961">
          <cell r="B961" t="str">
            <v>5130</v>
          </cell>
          <cell r="D961" t="str">
            <v>5</v>
          </cell>
          <cell r="J961">
            <v>0</v>
          </cell>
          <cell r="M961">
            <v>22614985.68</v>
          </cell>
        </row>
        <row r="962">
          <cell r="B962" t="str">
            <v>5130</v>
          </cell>
          <cell r="D962" t="str">
            <v>5</v>
          </cell>
          <cell r="J962">
            <v>0</v>
          </cell>
          <cell r="M962">
            <v>86825.62</v>
          </cell>
        </row>
        <row r="963">
          <cell r="B963" t="str">
            <v>5130</v>
          </cell>
          <cell r="D963" t="str">
            <v>5</v>
          </cell>
          <cell r="J963">
            <v>0</v>
          </cell>
          <cell r="M963">
            <v>123192</v>
          </cell>
        </row>
        <row r="964">
          <cell r="B964" t="str">
            <v>5130</v>
          </cell>
          <cell r="D964" t="str">
            <v>5</v>
          </cell>
          <cell r="J964">
            <v>0</v>
          </cell>
          <cell r="M964">
            <v>3972467.25</v>
          </cell>
        </row>
        <row r="965">
          <cell r="B965" t="str">
            <v>5130</v>
          </cell>
          <cell r="D965" t="str">
            <v>5</v>
          </cell>
          <cell r="J965">
            <v>0</v>
          </cell>
          <cell r="M965">
            <v>667943.11</v>
          </cell>
        </row>
        <row r="966">
          <cell r="B966" t="str">
            <v>5130</v>
          </cell>
          <cell r="D966" t="str">
            <v>5</v>
          </cell>
          <cell r="J966">
            <v>0</v>
          </cell>
          <cell r="M966">
            <v>3817019.59</v>
          </cell>
        </row>
        <row r="967">
          <cell r="B967" t="str">
            <v>5130</v>
          </cell>
          <cell r="D967" t="str">
            <v>5</v>
          </cell>
          <cell r="J967">
            <v>0</v>
          </cell>
          <cell r="M967">
            <v>65263.91</v>
          </cell>
        </row>
        <row r="968">
          <cell r="B968" t="str">
            <v>5130</v>
          </cell>
          <cell r="D968" t="str">
            <v>5</v>
          </cell>
          <cell r="J968">
            <v>0</v>
          </cell>
          <cell r="M968">
            <v>4883332.36</v>
          </cell>
        </row>
        <row r="969">
          <cell r="B969" t="str">
            <v>5130</v>
          </cell>
          <cell r="D969" t="str">
            <v>5</v>
          </cell>
          <cell r="J969">
            <v>0</v>
          </cell>
          <cell r="M969">
            <v>4279.24</v>
          </cell>
        </row>
        <row r="970">
          <cell r="B970" t="str">
            <v>5130</v>
          </cell>
          <cell r="D970" t="str">
            <v>5</v>
          </cell>
          <cell r="J970">
            <v>0</v>
          </cell>
          <cell r="M970">
            <v>47152619.42</v>
          </cell>
        </row>
        <row r="971">
          <cell r="B971" t="str">
            <v>5130</v>
          </cell>
          <cell r="D971" t="str">
            <v>5</v>
          </cell>
          <cell r="J971">
            <v>0</v>
          </cell>
          <cell r="M971">
            <v>1559492.4</v>
          </cell>
        </row>
        <row r="972">
          <cell r="B972" t="str">
            <v>5130</v>
          </cell>
          <cell r="D972" t="str">
            <v>5</v>
          </cell>
          <cell r="J972">
            <v>0</v>
          </cell>
          <cell r="M972">
            <v>3101749.74</v>
          </cell>
        </row>
        <row r="973">
          <cell r="B973" t="str">
            <v>5130</v>
          </cell>
          <cell r="D973" t="str">
            <v>5</v>
          </cell>
          <cell r="J973">
            <v>0</v>
          </cell>
          <cell r="M973">
            <v>270532997.37</v>
          </cell>
        </row>
        <row r="974">
          <cell r="B974" t="str">
            <v>5130</v>
          </cell>
          <cell r="D974" t="str">
            <v>5</v>
          </cell>
          <cell r="J974">
            <v>0</v>
          </cell>
          <cell r="M974">
            <v>45460832.04</v>
          </cell>
        </row>
        <row r="975">
          <cell r="B975" t="str">
            <v>5130</v>
          </cell>
          <cell r="D975" t="str">
            <v>5</v>
          </cell>
          <cell r="J975">
            <v>0</v>
          </cell>
          <cell r="M975">
            <v>52236044.42</v>
          </cell>
        </row>
        <row r="976">
          <cell r="B976" t="str">
            <v>5130</v>
          </cell>
          <cell r="D976" t="str">
            <v>5</v>
          </cell>
          <cell r="J976">
            <v>0</v>
          </cell>
          <cell r="M976">
            <v>9770348.51</v>
          </cell>
        </row>
        <row r="977">
          <cell r="B977" t="str">
            <v>5130</v>
          </cell>
          <cell r="D977" t="str">
            <v>5</v>
          </cell>
          <cell r="J977">
            <v>0</v>
          </cell>
          <cell r="M977">
            <v>5604011.17</v>
          </cell>
        </row>
        <row r="978">
          <cell r="B978" t="str">
            <v>5130</v>
          </cell>
          <cell r="D978" t="str">
            <v>5</v>
          </cell>
          <cell r="J978">
            <v>0</v>
          </cell>
          <cell r="M978">
            <v>117</v>
          </cell>
        </row>
        <row r="979">
          <cell r="B979" t="str">
            <v>5130</v>
          </cell>
          <cell r="D979" t="str">
            <v>5</v>
          </cell>
          <cell r="J979">
            <v>0</v>
          </cell>
          <cell r="M979">
            <v>14583962.72</v>
          </cell>
        </row>
        <row r="980">
          <cell r="B980" t="str">
            <v>5130</v>
          </cell>
          <cell r="D980" t="str">
            <v>5</v>
          </cell>
          <cell r="J980">
            <v>0</v>
          </cell>
          <cell r="M980">
            <v>1684830.07</v>
          </cell>
        </row>
        <row r="981">
          <cell r="B981" t="str">
            <v>5130</v>
          </cell>
          <cell r="D981" t="str">
            <v>5</v>
          </cell>
          <cell r="J981">
            <v>0</v>
          </cell>
          <cell r="M981">
            <v>336027.72</v>
          </cell>
        </row>
        <row r="982">
          <cell r="B982" t="str">
            <v>5130</v>
          </cell>
          <cell r="D982" t="str">
            <v>5</v>
          </cell>
          <cell r="J982">
            <v>0</v>
          </cell>
          <cell r="M982">
            <v>308343.99</v>
          </cell>
        </row>
        <row r="983">
          <cell r="B983" t="str">
            <v>5130</v>
          </cell>
          <cell r="D983" t="str">
            <v>5</v>
          </cell>
          <cell r="J983">
            <v>0</v>
          </cell>
          <cell r="M983">
            <v>748381.4</v>
          </cell>
        </row>
        <row r="984">
          <cell r="B984" t="str">
            <v>5130</v>
          </cell>
          <cell r="D984" t="str">
            <v>5</v>
          </cell>
          <cell r="J984">
            <v>0</v>
          </cell>
          <cell r="M984">
            <v>266821.79</v>
          </cell>
        </row>
        <row r="985">
          <cell r="B985" t="str">
            <v>5130</v>
          </cell>
          <cell r="D985" t="str">
            <v>5</v>
          </cell>
          <cell r="J985">
            <v>0</v>
          </cell>
          <cell r="M985">
            <v>676921.47</v>
          </cell>
        </row>
        <row r="986">
          <cell r="B986" t="str">
            <v>5130</v>
          </cell>
          <cell r="D986" t="str">
            <v>5</v>
          </cell>
          <cell r="J986">
            <v>0</v>
          </cell>
          <cell r="M986">
            <v>240250.01</v>
          </cell>
        </row>
        <row r="987">
          <cell r="B987" t="str">
            <v>5130</v>
          </cell>
          <cell r="D987" t="str">
            <v>5</v>
          </cell>
          <cell r="J987">
            <v>0</v>
          </cell>
          <cell r="M987">
            <v>2787.57</v>
          </cell>
        </row>
        <row r="988">
          <cell r="B988" t="str">
            <v>5130</v>
          </cell>
          <cell r="D988" t="str">
            <v>5</v>
          </cell>
          <cell r="J988">
            <v>0</v>
          </cell>
          <cell r="M988">
            <v>11910.94</v>
          </cell>
        </row>
        <row r="989">
          <cell r="B989" t="str">
            <v>5130</v>
          </cell>
          <cell r="D989" t="str">
            <v>5</v>
          </cell>
          <cell r="J989">
            <v>0</v>
          </cell>
          <cell r="M989">
            <v>4865436.72</v>
          </cell>
        </row>
        <row r="990">
          <cell r="B990" t="str">
            <v>5130</v>
          </cell>
          <cell r="D990" t="str">
            <v>5</v>
          </cell>
          <cell r="J990">
            <v>0</v>
          </cell>
          <cell r="M990">
            <v>8376006.21</v>
          </cell>
        </row>
        <row r="991">
          <cell r="B991" t="str">
            <v>5130</v>
          </cell>
          <cell r="D991" t="str">
            <v>5</v>
          </cell>
          <cell r="J991">
            <v>0</v>
          </cell>
          <cell r="M991">
            <v>21662510.94</v>
          </cell>
        </row>
        <row r="992">
          <cell r="B992" t="str">
            <v>5130</v>
          </cell>
          <cell r="D992" t="str">
            <v>5</v>
          </cell>
          <cell r="J992">
            <v>0</v>
          </cell>
          <cell r="M992">
            <v>54471.2</v>
          </cell>
        </row>
        <row r="993">
          <cell r="B993" t="str">
            <v>5130</v>
          </cell>
          <cell r="D993" t="str">
            <v>5</v>
          </cell>
          <cell r="J993">
            <v>0</v>
          </cell>
          <cell r="M993">
            <v>4592874.68</v>
          </cell>
        </row>
        <row r="994">
          <cell r="B994" t="str">
            <v>5130</v>
          </cell>
          <cell r="D994" t="str">
            <v>5</v>
          </cell>
          <cell r="J994">
            <v>0</v>
          </cell>
          <cell r="M994">
            <v>589366.99</v>
          </cell>
        </row>
        <row r="995">
          <cell r="B995" t="str">
            <v>5130</v>
          </cell>
          <cell r="D995" t="str">
            <v>5</v>
          </cell>
          <cell r="J995">
            <v>0</v>
          </cell>
          <cell r="M995">
            <v>1465458.81</v>
          </cell>
        </row>
        <row r="996">
          <cell r="B996" t="str">
            <v>5130</v>
          </cell>
          <cell r="D996" t="str">
            <v>5</v>
          </cell>
          <cell r="J996">
            <v>0</v>
          </cell>
          <cell r="M996">
            <v>1451871.67</v>
          </cell>
        </row>
        <row r="997">
          <cell r="B997" t="str">
            <v>5130</v>
          </cell>
          <cell r="D997" t="str">
            <v>5</v>
          </cell>
          <cell r="J997">
            <v>0</v>
          </cell>
          <cell r="M997">
            <v>538415.66</v>
          </cell>
        </row>
        <row r="998">
          <cell r="B998" t="str">
            <v>5130</v>
          </cell>
          <cell r="D998" t="str">
            <v>5</v>
          </cell>
          <cell r="J998">
            <v>0</v>
          </cell>
          <cell r="M998">
            <v>8013716.84</v>
          </cell>
        </row>
        <row r="999">
          <cell r="B999" t="str">
            <v>5130</v>
          </cell>
          <cell r="D999" t="str">
            <v>5</v>
          </cell>
          <cell r="J999">
            <v>0</v>
          </cell>
          <cell r="M999">
            <v>23159378.37</v>
          </cell>
        </row>
        <row r="1000">
          <cell r="B1000" t="str">
            <v>5130</v>
          </cell>
          <cell r="D1000" t="str">
            <v>5</v>
          </cell>
          <cell r="J1000">
            <v>0</v>
          </cell>
          <cell r="M1000">
            <v>5950116.94</v>
          </cell>
        </row>
        <row r="1001">
          <cell r="B1001" t="str">
            <v>5130</v>
          </cell>
          <cell r="D1001" t="str">
            <v>5</v>
          </cell>
          <cell r="J1001">
            <v>0</v>
          </cell>
          <cell r="M1001">
            <v>5557569.81</v>
          </cell>
        </row>
        <row r="1002">
          <cell r="B1002" t="str">
            <v>5210</v>
          </cell>
          <cell r="D1002" t="str">
            <v>5</v>
          </cell>
          <cell r="J1002">
            <v>0</v>
          </cell>
          <cell r="M1002">
            <v>15117007.49</v>
          </cell>
        </row>
        <row r="1003">
          <cell r="B1003" t="str">
            <v>5210</v>
          </cell>
          <cell r="D1003" t="str">
            <v>5</v>
          </cell>
          <cell r="J1003">
            <v>0</v>
          </cell>
          <cell r="M1003">
            <v>1639320.47</v>
          </cell>
        </row>
        <row r="1004">
          <cell r="B1004" t="str">
            <v>5220</v>
          </cell>
          <cell r="D1004" t="str">
            <v>5</v>
          </cell>
          <cell r="J1004">
            <v>0</v>
          </cell>
          <cell r="M1004">
            <v>209837754.69</v>
          </cell>
        </row>
        <row r="1005">
          <cell r="B1005" t="str">
            <v>5220</v>
          </cell>
          <cell r="D1005" t="str">
            <v>5</v>
          </cell>
          <cell r="J1005">
            <v>0</v>
          </cell>
          <cell r="M1005">
            <v>137935027.32</v>
          </cell>
        </row>
        <row r="1006">
          <cell r="B1006" t="str">
            <v>5220</v>
          </cell>
          <cell r="D1006" t="str">
            <v>5</v>
          </cell>
          <cell r="J1006">
            <v>0</v>
          </cell>
          <cell r="M1006">
            <v>171859915.66</v>
          </cell>
        </row>
        <row r="1007">
          <cell r="B1007" t="str">
            <v>5220</v>
          </cell>
          <cell r="D1007" t="str">
            <v>5</v>
          </cell>
          <cell r="J1007">
            <v>0</v>
          </cell>
          <cell r="M1007">
            <v>85893780</v>
          </cell>
        </row>
        <row r="1008">
          <cell r="B1008" t="str">
            <v>5220</v>
          </cell>
          <cell r="D1008" t="str">
            <v>5</v>
          </cell>
          <cell r="J1008">
            <v>0</v>
          </cell>
          <cell r="M1008">
            <v>82316449.59</v>
          </cell>
        </row>
        <row r="1009">
          <cell r="B1009" t="str">
            <v>5220</v>
          </cell>
          <cell r="D1009" t="str">
            <v>5</v>
          </cell>
          <cell r="J1009">
            <v>0</v>
          </cell>
          <cell r="M1009">
            <v>17478500</v>
          </cell>
        </row>
        <row r="1010">
          <cell r="B1010" t="str">
            <v>5220</v>
          </cell>
          <cell r="D1010" t="str">
            <v>5</v>
          </cell>
          <cell r="J1010">
            <v>0</v>
          </cell>
          <cell r="M1010">
            <v>3211496.64</v>
          </cell>
        </row>
        <row r="1011">
          <cell r="B1011" t="str">
            <v>5220</v>
          </cell>
          <cell r="D1011" t="str">
            <v>5</v>
          </cell>
          <cell r="J1011">
            <v>0</v>
          </cell>
          <cell r="M1011">
            <v>7833422.7</v>
          </cell>
        </row>
        <row r="1012">
          <cell r="B1012" t="str">
            <v>5230</v>
          </cell>
          <cell r="D1012" t="str">
            <v>5</v>
          </cell>
          <cell r="J1012">
            <v>0</v>
          </cell>
          <cell r="M1012">
            <v>10468762.78</v>
          </cell>
        </row>
        <row r="1013">
          <cell r="B1013" t="str">
            <v>5230</v>
          </cell>
          <cell r="D1013" t="str">
            <v>5</v>
          </cell>
          <cell r="J1013">
            <v>0</v>
          </cell>
          <cell r="M1013">
            <v>55571346.36</v>
          </cell>
        </row>
        <row r="1014">
          <cell r="B1014" t="str">
            <v>5240</v>
          </cell>
          <cell r="D1014" t="str">
            <v>5</v>
          </cell>
          <cell r="J1014">
            <v>0</v>
          </cell>
          <cell r="M1014">
            <v>27463665.89</v>
          </cell>
        </row>
        <row r="1015">
          <cell r="B1015" t="str">
            <v>5240</v>
          </cell>
          <cell r="D1015" t="str">
            <v>5</v>
          </cell>
          <cell r="J1015">
            <v>0</v>
          </cell>
          <cell r="M1015">
            <v>9116846.16</v>
          </cell>
        </row>
        <row r="1016">
          <cell r="B1016" t="str">
            <v>5240</v>
          </cell>
          <cell r="D1016" t="str">
            <v>5</v>
          </cell>
          <cell r="J1016">
            <v>0</v>
          </cell>
          <cell r="M1016">
            <v>8113542.8</v>
          </cell>
        </row>
        <row r="1017">
          <cell r="B1017" t="str">
            <v>5240</v>
          </cell>
          <cell r="D1017" t="str">
            <v>5</v>
          </cell>
          <cell r="J1017">
            <v>0</v>
          </cell>
          <cell r="M1017">
            <v>27515835.41</v>
          </cell>
        </row>
        <row r="1018">
          <cell r="B1018" t="str">
            <v>5240</v>
          </cell>
          <cell r="D1018" t="str">
            <v>5</v>
          </cell>
          <cell r="J1018">
            <v>0</v>
          </cell>
          <cell r="M1018">
            <v>10101453.78</v>
          </cell>
        </row>
        <row r="1019">
          <cell r="B1019" t="str">
            <v>5250</v>
          </cell>
          <cell r="D1019" t="str">
            <v>5</v>
          </cell>
          <cell r="J1019">
            <v>0</v>
          </cell>
          <cell r="M1019">
            <v>857752.7</v>
          </cell>
        </row>
        <row r="1020">
          <cell r="B1020" t="str">
            <v>5290</v>
          </cell>
          <cell r="D1020" t="str">
            <v>5</v>
          </cell>
          <cell r="J1020">
            <v>0</v>
          </cell>
          <cell r="M1020">
            <v>21858.9</v>
          </cell>
        </row>
        <row r="1021">
          <cell r="B1021" t="str">
            <v>5410</v>
          </cell>
          <cell r="D1021" t="str">
            <v>5</v>
          </cell>
          <cell r="J1021">
            <v>0</v>
          </cell>
          <cell r="M1021">
            <v>116473258.55</v>
          </cell>
        </row>
        <row r="1022">
          <cell r="B1022" t="str">
            <v>5430</v>
          </cell>
          <cell r="D1022" t="str">
            <v>5</v>
          </cell>
          <cell r="J1022">
            <v>0</v>
          </cell>
          <cell r="M1022">
            <v>88947.18</v>
          </cell>
        </row>
        <row r="1023">
          <cell r="B1023" t="str">
            <v>5440</v>
          </cell>
          <cell r="D1023" t="str">
            <v>5</v>
          </cell>
          <cell r="J1023">
            <v>0</v>
          </cell>
          <cell r="M1023">
            <v>1560294</v>
          </cell>
        </row>
        <row r="1024">
          <cell r="B1024" t="str">
            <v>5510</v>
          </cell>
          <cell r="D1024" t="str">
            <v>5</v>
          </cell>
          <cell r="J1024">
            <v>0</v>
          </cell>
          <cell r="M1024">
            <v>401393.16</v>
          </cell>
        </row>
        <row r="1025">
          <cell r="B1025" t="str">
            <v>5510</v>
          </cell>
          <cell r="D1025" t="str">
            <v>5</v>
          </cell>
          <cell r="J1025">
            <v>0</v>
          </cell>
          <cell r="M1025">
            <v>26148388.94</v>
          </cell>
        </row>
        <row r="1026">
          <cell r="B1026" t="str">
            <v>5510</v>
          </cell>
          <cell r="D1026" t="str">
            <v>5</v>
          </cell>
          <cell r="J1026">
            <v>0</v>
          </cell>
          <cell r="M1026">
            <v>0</v>
          </cell>
        </row>
        <row r="1027">
          <cell r="B1027" t="str">
            <v>5510</v>
          </cell>
          <cell r="D1027" t="str">
            <v>5</v>
          </cell>
          <cell r="J1027">
            <v>0</v>
          </cell>
          <cell r="M1027">
            <v>2882621.9</v>
          </cell>
        </row>
        <row r="1028">
          <cell r="B1028" t="str">
            <v>5510</v>
          </cell>
          <cell r="D1028" t="str">
            <v>5</v>
          </cell>
          <cell r="J1028">
            <v>0</v>
          </cell>
          <cell r="M1028">
            <v>58420.17</v>
          </cell>
        </row>
        <row r="1029">
          <cell r="B1029" t="str">
            <v>5510</v>
          </cell>
          <cell r="D1029" t="str">
            <v>5</v>
          </cell>
          <cell r="J1029">
            <v>0</v>
          </cell>
          <cell r="M1029">
            <v>12242645.48</v>
          </cell>
        </row>
        <row r="1030">
          <cell r="B1030" t="str">
            <v>5510</v>
          </cell>
          <cell r="D1030" t="str">
            <v>5</v>
          </cell>
          <cell r="J1030">
            <v>0</v>
          </cell>
          <cell r="M1030">
            <v>1323753.93</v>
          </cell>
        </row>
        <row r="1031">
          <cell r="B1031" t="str">
            <v>5510</v>
          </cell>
          <cell r="D1031" t="str">
            <v>5</v>
          </cell>
          <cell r="J1031">
            <v>0</v>
          </cell>
          <cell r="M1031">
            <v>1400285.91</v>
          </cell>
        </row>
        <row r="1032">
          <cell r="B1032" t="str">
            <v>5510</v>
          </cell>
          <cell r="D1032" t="str">
            <v>5</v>
          </cell>
          <cell r="J1032">
            <v>0</v>
          </cell>
          <cell r="M1032">
            <v>63464.4</v>
          </cell>
        </row>
        <row r="1033">
          <cell r="B1033" t="str">
            <v>5510</v>
          </cell>
          <cell r="D1033" t="str">
            <v>5</v>
          </cell>
          <cell r="J1033">
            <v>0</v>
          </cell>
          <cell r="M1033">
            <v>2908706.77</v>
          </cell>
        </row>
        <row r="1034">
          <cell r="B1034" t="str">
            <v>5510</v>
          </cell>
          <cell r="D1034" t="str">
            <v>5</v>
          </cell>
          <cell r="J1034">
            <v>0</v>
          </cell>
          <cell r="M1034">
            <v>187187.4</v>
          </cell>
        </row>
        <row r="1035">
          <cell r="B1035" t="str">
            <v>5510</v>
          </cell>
          <cell r="D1035" t="str">
            <v>5</v>
          </cell>
          <cell r="J1035">
            <v>0</v>
          </cell>
          <cell r="M1035">
            <v>303832.11</v>
          </cell>
        </row>
        <row r="1036">
          <cell r="B1036" t="str">
            <v>5510</v>
          </cell>
          <cell r="D1036" t="str">
            <v>5</v>
          </cell>
          <cell r="J1036">
            <v>0</v>
          </cell>
          <cell r="M1036">
            <v>11878.09</v>
          </cell>
        </row>
        <row r="1037">
          <cell r="B1037" t="str">
            <v>5510</v>
          </cell>
          <cell r="D1037" t="str">
            <v>5</v>
          </cell>
          <cell r="J1037">
            <v>0</v>
          </cell>
          <cell r="M1037">
            <v>41694183.16</v>
          </cell>
        </row>
        <row r="1038">
          <cell r="B1038" t="str">
            <v>5510</v>
          </cell>
          <cell r="D1038" t="str">
            <v>5</v>
          </cell>
          <cell r="J1038">
            <v>0</v>
          </cell>
          <cell r="M1038">
            <v>2642030.97</v>
          </cell>
        </row>
        <row r="1039">
          <cell r="B1039" t="str">
            <v>5510</v>
          </cell>
          <cell r="D1039" t="str">
            <v>5</v>
          </cell>
          <cell r="J1039">
            <v>0</v>
          </cell>
          <cell r="M1039">
            <v>236173.6</v>
          </cell>
        </row>
        <row r="1040">
          <cell r="B1040" t="str">
            <v>5510</v>
          </cell>
          <cell r="D1040" t="str">
            <v>5</v>
          </cell>
          <cell r="J1040">
            <v>0</v>
          </cell>
          <cell r="M1040">
            <v>4475860.82</v>
          </cell>
        </row>
        <row r="1041">
          <cell r="B1041" t="str">
            <v>5510</v>
          </cell>
          <cell r="D1041" t="str">
            <v>5</v>
          </cell>
          <cell r="J1041">
            <v>0</v>
          </cell>
          <cell r="M1041">
            <v>11061520.92</v>
          </cell>
        </row>
        <row r="1042">
          <cell r="B1042" t="str">
            <v>5510</v>
          </cell>
          <cell r="D1042" t="str">
            <v>5</v>
          </cell>
          <cell r="J1042">
            <v>0</v>
          </cell>
          <cell r="M1042">
            <v>171309.59</v>
          </cell>
        </row>
        <row r="1043">
          <cell r="B1043" t="str">
            <v>5510</v>
          </cell>
          <cell r="D1043" t="str">
            <v>5</v>
          </cell>
          <cell r="J1043">
            <v>0</v>
          </cell>
          <cell r="M1043">
            <v>536835.83</v>
          </cell>
        </row>
        <row r="1044">
          <cell r="B1044" t="str">
            <v>5510</v>
          </cell>
          <cell r="D1044" t="str">
            <v>5</v>
          </cell>
          <cell r="J1044">
            <v>0</v>
          </cell>
          <cell r="M1044">
            <v>1083024.38</v>
          </cell>
        </row>
        <row r="1045">
          <cell r="B1045" t="str">
            <v>5510</v>
          </cell>
          <cell r="D1045" t="str">
            <v>5</v>
          </cell>
          <cell r="J1045">
            <v>0</v>
          </cell>
          <cell r="M1045">
            <v>472157.01</v>
          </cell>
        </row>
        <row r="1046">
          <cell r="B1046" t="str">
            <v>5510</v>
          </cell>
          <cell r="D1046" t="str">
            <v>5</v>
          </cell>
          <cell r="J1046">
            <v>0</v>
          </cell>
          <cell r="M1046">
            <v>9969083.83</v>
          </cell>
        </row>
        <row r="1047">
          <cell r="B1047" t="str">
            <v>5510</v>
          </cell>
          <cell r="D1047" t="str">
            <v>5</v>
          </cell>
          <cell r="J1047">
            <v>0</v>
          </cell>
          <cell r="M1047">
            <v>341670.99</v>
          </cell>
        </row>
        <row r="1048">
          <cell r="B1048" t="str">
            <v>5510</v>
          </cell>
          <cell r="D1048" t="str">
            <v>5</v>
          </cell>
          <cell r="J1048">
            <v>0</v>
          </cell>
          <cell r="M1048">
            <v>601502.48</v>
          </cell>
        </row>
        <row r="1049">
          <cell r="B1049" t="str">
            <v>5510</v>
          </cell>
          <cell r="D1049" t="str">
            <v>5</v>
          </cell>
          <cell r="J1049">
            <v>0</v>
          </cell>
          <cell r="M1049">
            <v>1216894.15</v>
          </cell>
        </row>
        <row r="1050">
          <cell r="B1050" t="str">
            <v>5510</v>
          </cell>
          <cell r="D1050" t="str">
            <v>5</v>
          </cell>
          <cell r="J1050">
            <v>0</v>
          </cell>
          <cell r="M1050">
            <v>142366.29</v>
          </cell>
        </row>
        <row r="1051">
          <cell r="B1051" t="str">
            <v>5510</v>
          </cell>
          <cell r="D1051" t="str">
            <v>5</v>
          </cell>
          <cell r="J1051">
            <v>0</v>
          </cell>
          <cell r="M1051">
            <v>291052.21</v>
          </cell>
        </row>
        <row r="1052">
          <cell r="B1052" t="str">
            <v>5510</v>
          </cell>
          <cell r="D1052" t="str">
            <v>5</v>
          </cell>
          <cell r="J1052">
            <v>0</v>
          </cell>
          <cell r="M1052">
            <v>59046.91</v>
          </cell>
        </row>
        <row r="1053">
          <cell r="B1053" t="str">
            <v>5510</v>
          </cell>
          <cell r="D1053" t="str">
            <v>5</v>
          </cell>
          <cell r="J1053">
            <v>0</v>
          </cell>
          <cell r="M1053">
            <v>1181708.51</v>
          </cell>
        </row>
        <row r="1054">
          <cell r="B1054" t="str">
            <v>5510</v>
          </cell>
          <cell r="D1054" t="str">
            <v>5</v>
          </cell>
          <cell r="J1054">
            <v>0</v>
          </cell>
          <cell r="M1054">
            <v>7436257.74</v>
          </cell>
        </row>
        <row r="1055">
          <cell r="B1055" t="str">
            <v>5510</v>
          </cell>
          <cell r="D1055" t="str">
            <v>5</v>
          </cell>
          <cell r="J1055">
            <v>0</v>
          </cell>
          <cell r="M1055">
            <v>36402289.45</v>
          </cell>
        </row>
        <row r="1056">
          <cell r="B1056" t="str">
            <v>5590</v>
          </cell>
          <cell r="D1056" t="str">
            <v>5</v>
          </cell>
          <cell r="J1056">
            <v>0</v>
          </cell>
          <cell r="M1056">
            <v>1602389.11</v>
          </cell>
        </row>
        <row r="1057">
          <cell r="B1057" t="str">
            <v>5590</v>
          </cell>
          <cell r="D1057" t="str">
            <v>5</v>
          </cell>
          <cell r="J1057">
            <v>0</v>
          </cell>
          <cell r="M1057">
            <v>17.24</v>
          </cell>
        </row>
        <row r="1058">
          <cell r="B1058" t="str">
            <v>5610</v>
          </cell>
          <cell r="D1058" t="str">
            <v>5</v>
          </cell>
          <cell r="J1058">
            <v>0</v>
          </cell>
          <cell r="M1058">
            <v>18863614.8</v>
          </cell>
        </row>
        <row r="1059">
          <cell r="B1059" t="str">
            <v>5610</v>
          </cell>
          <cell r="D1059" t="str">
            <v>5</v>
          </cell>
          <cell r="J1059">
            <v>0</v>
          </cell>
          <cell r="M1059">
            <v>35868443.22</v>
          </cell>
        </row>
        <row r="1060">
          <cell r="B1060" t="str">
            <v>5610</v>
          </cell>
          <cell r="D1060" t="str">
            <v>5</v>
          </cell>
          <cell r="J1060">
            <v>0</v>
          </cell>
          <cell r="M1060">
            <v>13633832.93</v>
          </cell>
        </row>
        <row r="1061">
          <cell r="B1061" t="str">
            <v>5610</v>
          </cell>
          <cell r="D1061" t="str">
            <v>5</v>
          </cell>
          <cell r="J1061">
            <v>0</v>
          </cell>
          <cell r="M1061">
            <v>436933149.41</v>
          </cell>
        </row>
        <row r="1062">
          <cell r="B1062" t="str">
            <v>5610</v>
          </cell>
          <cell r="D1062" t="str">
            <v>5</v>
          </cell>
          <cell r="J1062">
            <v>0</v>
          </cell>
          <cell r="M1062">
            <v>19807532.63</v>
          </cell>
        </row>
        <row r="1063">
          <cell r="B1063" t="str">
            <v>5610</v>
          </cell>
          <cell r="D1063" t="str">
            <v>5</v>
          </cell>
          <cell r="J1063">
            <v>0</v>
          </cell>
          <cell r="M1063">
            <v>1240220.25</v>
          </cell>
        </row>
        <row r="1064">
          <cell r="B1064" t="str">
            <v>5610</v>
          </cell>
          <cell r="D1064" t="str">
            <v>5</v>
          </cell>
          <cell r="J1064">
            <v>0</v>
          </cell>
          <cell r="M1064">
            <v>1452187.07</v>
          </cell>
        </row>
        <row r="1066">
          <cell r="J1066" t="str">
            <v>0.00</v>
          </cell>
          <cell r="M1066" t="str">
            <v>0.00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showGridLines="0" tabSelected="1" view="pageBreakPreview" zoomScaleSheetLayoutView="100" workbookViewId="0" topLeftCell="A1">
      <selection activeCell="H3" sqref="H3"/>
    </sheetView>
  </sheetViews>
  <sheetFormatPr defaultColWidth="12" defaultRowHeight="11.25"/>
  <cols>
    <col min="1" max="1" width="2" style="2" customWidth="1"/>
    <col min="2" max="3" width="1.83203125" style="2" customWidth="1"/>
    <col min="4" max="4" width="75" style="2" bestFit="1" customWidth="1"/>
    <col min="5" max="5" width="3.33203125" style="2" customWidth="1"/>
    <col min="6" max="6" width="25.83203125" style="34" customWidth="1"/>
    <col min="7" max="7" width="20.33203125" style="34" customWidth="1"/>
    <col min="8" max="8" width="12.5" style="2" bestFit="1" customWidth="1"/>
    <col min="9" max="16384" width="12" style="2" customWidth="1"/>
  </cols>
  <sheetData>
    <row r="1" spans="2:7" ht="39.9" customHeight="1">
      <c r="B1" s="66" t="s">
        <v>48</v>
      </c>
      <c r="C1" s="67"/>
      <c r="D1" s="67"/>
      <c r="E1" s="67"/>
      <c r="F1" s="67"/>
      <c r="G1" s="68"/>
    </row>
    <row r="2" spans="2:7" ht="15" customHeight="1">
      <c r="B2" s="69" t="s">
        <v>0</v>
      </c>
      <c r="C2" s="70"/>
      <c r="D2" s="70"/>
      <c r="E2" s="50"/>
      <c r="F2" s="48">
        <v>2019</v>
      </c>
      <c r="G2" s="49">
        <v>2018</v>
      </c>
    </row>
    <row r="3" spans="2:7" ht="15" customHeight="1">
      <c r="B3" s="3"/>
      <c r="D3" s="4"/>
      <c r="E3" s="4"/>
      <c r="F3" s="30"/>
      <c r="G3" s="36"/>
    </row>
    <row r="4" spans="2:7" ht="11.25">
      <c r="B4" s="6" t="s">
        <v>1</v>
      </c>
      <c r="D4" s="7"/>
      <c r="E4" s="7"/>
      <c r="F4" s="31"/>
      <c r="G4" s="37"/>
    </row>
    <row r="5" spans="2:7" ht="11.25">
      <c r="B5" s="3"/>
      <c r="C5" s="10" t="s">
        <v>2</v>
      </c>
      <c r="D5" s="11"/>
      <c r="E5" s="11"/>
      <c r="F5" s="32">
        <v>3402594358.7</v>
      </c>
      <c r="G5" s="38">
        <v>5955815893.949999</v>
      </c>
    </row>
    <row r="6" spans="2:7" ht="11.25">
      <c r="B6" s="3"/>
      <c r="D6" s="12" t="s">
        <v>3</v>
      </c>
      <c r="E6" s="12"/>
      <c r="F6" s="33">
        <v>892584768.3599999</v>
      </c>
      <c r="G6" s="39">
        <v>1104636027.7600005</v>
      </c>
    </row>
    <row r="7" spans="2:7" ht="11.25">
      <c r="B7" s="3"/>
      <c r="D7" s="12" t="s">
        <v>4</v>
      </c>
      <c r="E7" s="12"/>
      <c r="F7" s="33">
        <v>0</v>
      </c>
      <c r="G7" s="39">
        <v>0</v>
      </c>
    </row>
    <row r="8" spans="2:7" ht="11.25">
      <c r="B8" s="3"/>
      <c r="D8" s="12" t="s">
        <v>42</v>
      </c>
      <c r="E8" s="12"/>
      <c r="F8" s="33">
        <v>27047.22</v>
      </c>
      <c r="G8" s="39">
        <v>31214.14</v>
      </c>
    </row>
    <row r="9" spans="2:7" ht="11.25">
      <c r="B9" s="3"/>
      <c r="D9" s="12" t="s">
        <v>5</v>
      </c>
      <c r="E9" s="12"/>
      <c r="F9" s="33">
        <v>187368340.57999998</v>
      </c>
      <c r="G9" s="39">
        <v>363911277.57000005</v>
      </c>
    </row>
    <row r="10" spans="2:7" ht="11.25">
      <c r="B10" s="3"/>
      <c r="D10" s="12" t="s">
        <v>43</v>
      </c>
      <c r="E10" s="12"/>
      <c r="F10" s="33">
        <v>60490867.9</v>
      </c>
      <c r="G10" s="39">
        <v>159397554.69</v>
      </c>
    </row>
    <row r="11" spans="2:7" ht="11.25">
      <c r="B11" s="3"/>
      <c r="D11" s="12" t="s">
        <v>44</v>
      </c>
      <c r="E11" s="12"/>
      <c r="F11" s="33">
        <v>151175219.21</v>
      </c>
      <c r="G11" s="39">
        <v>247422980.50000006</v>
      </c>
    </row>
    <row r="12" spans="2:7" ht="11.25">
      <c r="B12" s="3"/>
      <c r="D12" s="12" t="s">
        <v>45</v>
      </c>
      <c r="E12" s="12"/>
      <c r="F12" s="33">
        <v>0</v>
      </c>
      <c r="G12" s="39">
        <v>0</v>
      </c>
    </row>
    <row r="13" spans="2:7" ht="20.4">
      <c r="B13" s="3"/>
      <c r="D13" s="12" t="s">
        <v>46</v>
      </c>
      <c r="E13" s="12"/>
      <c r="F13" s="33">
        <v>2106797762.1200004</v>
      </c>
      <c r="G13" s="39">
        <v>4069990283.559999</v>
      </c>
    </row>
    <row r="14" spans="2:7" ht="11.25">
      <c r="B14" s="3"/>
      <c r="D14" s="12" t="s">
        <v>47</v>
      </c>
      <c r="E14" s="12"/>
      <c r="F14" s="33">
        <v>0</v>
      </c>
      <c r="G14" s="39">
        <v>0</v>
      </c>
    </row>
    <row r="15" spans="2:7" ht="11.25">
      <c r="B15" s="3"/>
      <c r="D15" s="12" t="s">
        <v>6</v>
      </c>
      <c r="E15" s="12"/>
      <c r="F15" s="33">
        <v>4150353.31</v>
      </c>
      <c r="G15" s="39">
        <v>10426555.73</v>
      </c>
    </row>
    <row r="16" spans="2:7" ht="11.25">
      <c r="B16" s="3"/>
      <c r="C16" s="10" t="s">
        <v>7</v>
      </c>
      <c r="D16" s="11"/>
      <c r="E16" s="11"/>
      <c r="F16" s="32">
        <v>2215822708.0999994</v>
      </c>
      <c r="G16" s="38">
        <v>5063259867.25</v>
      </c>
    </row>
    <row r="17" spans="2:7" ht="11.25">
      <c r="B17" s="3"/>
      <c r="D17" s="12" t="s">
        <v>8</v>
      </c>
      <c r="E17" s="12"/>
      <c r="F17" s="33">
        <v>936648653.63</v>
      </c>
      <c r="G17" s="39">
        <v>1971752874.71</v>
      </c>
    </row>
    <row r="18" spans="2:7" ht="11.25">
      <c r="B18" s="3"/>
      <c r="D18" s="12" t="s">
        <v>9</v>
      </c>
      <c r="E18" s="12"/>
      <c r="F18" s="33">
        <v>139785620.79000002</v>
      </c>
      <c r="G18" s="39">
        <v>331248212.12</v>
      </c>
    </row>
    <row r="19" spans="2:7" ht="11.25">
      <c r="B19" s="3"/>
      <c r="D19" s="12" t="s">
        <v>10</v>
      </c>
      <c r="E19" s="12"/>
      <c r="F19" s="33">
        <v>451391088.58999985</v>
      </c>
      <c r="G19" s="39">
        <v>1062433607.5900003</v>
      </c>
    </row>
    <row r="20" spans="2:7" ht="11.25">
      <c r="B20" s="3"/>
      <c r="D20" s="12" t="s">
        <v>11</v>
      </c>
      <c r="E20" s="12"/>
      <c r="F20" s="33">
        <v>1597576.8</v>
      </c>
      <c r="G20" s="39">
        <v>16756327.96</v>
      </c>
    </row>
    <row r="21" spans="2:7" ht="11.25">
      <c r="B21" s="3"/>
      <c r="D21" s="12" t="s">
        <v>12</v>
      </c>
      <c r="E21" s="12"/>
      <c r="F21" s="33">
        <v>369671924.6999999</v>
      </c>
      <c r="G21" s="39">
        <v>716366346.6</v>
      </c>
    </row>
    <row r="22" spans="2:7" ht="11.25">
      <c r="B22" s="3"/>
      <c r="D22" s="12" t="s">
        <v>13</v>
      </c>
      <c r="E22" s="12"/>
      <c r="F22" s="33">
        <v>17314548.76</v>
      </c>
      <c r="G22" s="39">
        <v>66040109.14</v>
      </c>
    </row>
    <row r="23" spans="2:7" ht="11.25">
      <c r="B23" s="3"/>
      <c r="D23" s="12" t="s">
        <v>14</v>
      </c>
      <c r="E23" s="12"/>
      <c r="F23" s="33">
        <v>21600355.83</v>
      </c>
      <c r="G23" s="39">
        <v>82311344.03999999</v>
      </c>
    </row>
    <row r="24" spans="2:7" ht="11.25">
      <c r="B24" s="3"/>
      <c r="D24" s="12" t="s">
        <v>15</v>
      </c>
      <c r="E24" s="12"/>
      <c r="F24" s="33">
        <v>447684.48</v>
      </c>
      <c r="G24" s="39">
        <v>857752.7</v>
      </c>
    </row>
    <row r="25" spans="2:7" ht="11.25">
      <c r="B25" s="3"/>
      <c r="D25" s="12" t="s">
        <v>16</v>
      </c>
      <c r="E25" s="12"/>
      <c r="F25" s="33">
        <v>0</v>
      </c>
      <c r="G25" s="39">
        <v>0</v>
      </c>
    </row>
    <row r="26" spans="2:7" ht="11.25">
      <c r="B26" s="3"/>
      <c r="D26" s="12" t="s">
        <v>17</v>
      </c>
      <c r="E26" s="12"/>
      <c r="F26" s="33">
        <v>0</v>
      </c>
      <c r="G26" s="39">
        <v>0</v>
      </c>
    </row>
    <row r="27" spans="2:7" ht="11.25">
      <c r="B27" s="3"/>
      <c r="D27" s="12" t="s">
        <v>18</v>
      </c>
      <c r="E27" s="12"/>
      <c r="F27" s="33">
        <v>0</v>
      </c>
      <c r="G27" s="39">
        <v>0</v>
      </c>
    </row>
    <row r="28" spans="2:7" ht="11.25">
      <c r="B28" s="3"/>
      <c r="D28" s="12" t="s">
        <v>19</v>
      </c>
      <c r="E28" s="12"/>
      <c r="F28" s="33">
        <v>0</v>
      </c>
      <c r="G28" s="39">
        <v>21858.9</v>
      </c>
    </row>
    <row r="29" spans="2:7" ht="11.25">
      <c r="B29" s="3"/>
      <c r="D29" s="12" t="s">
        <v>20</v>
      </c>
      <c r="E29" s="12"/>
      <c r="F29" s="33">
        <v>0</v>
      </c>
      <c r="G29" s="39">
        <v>0</v>
      </c>
    </row>
    <row r="30" spans="2:7" ht="11.25">
      <c r="B30" s="3"/>
      <c r="D30" s="12" t="s">
        <v>21</v>
      </c>
      <c r="E30" s="12"/>
      <c r="F30" s="33">
        <v>0</v>
      </c>
      <c r="G30" s="39">
        <v>0</v>
      </c>
    </row>
    <row r="31" spans="2:7" ht="11.25">
      <c r="B31" s="3"/>
      <c r="D31" s="12" t="s">
        <v>22</v>
      </c>
      <c r="E31" s="12"/>
      <c r="F31" s="33">
        <v>0</v>
      </c>
      <c r="G31" s="39">
        <v>0</v>
      </c>
    </row>
    <row r="32" spans="2:7" ht="11.25">
      <c r="B32" s="3"/>
      <c r="D32" s="12" t="s">
        <v>23</v>
      </c>
      <c r="E32" s="12"/>
      <c r="F32" s="33">
        <v>277365254.52</v>
      </c>
      <c r="G32" s="39">
        <v>815471433.49</v>
      </c>
    </row>
    <row r="33" spans="2:7" ht="11.25">
      <c r="B33" s="13" t="s">
        <v>24</v>
      </c>
      <c r="D33" s="14"/>
      <c r="E33" s="14"/>
      <c r="F33" s="32">
        <v>1186771650.6000009</v>
      </c>
      <c r="G33" s="38">
        <v>892556026.6999989</v>
      </c>
    </row>
    <row r="34" spans="2:7" ht="11.25">
      <c r="B34" s="15"/>
      <c r="D34" s="14"/>
      <c r="E34" s="14"/>
      <c r="F34" s="32"/>
      <c r="G34" s="38"/>
    </row>
    <row r="35" spans="2:7" ht="11.25">
      <c r="B35" s="6" t="s">
        <v>25</v>
      </c>
      <c r="D35" s="7"/>
      <c r="E35" s="7"/>
      <c r="F35" s="33"/>
      <c r="G35" s="39"/>
    </row>
    <row r="36" spans="2:7" ht="11.25">
      <c r="B36" s="3"/>
      <c r="C36" s="10" t="s">
        <v>2</v>
      </c>
      <c r="D36" s="11"/>
      <c r="E36" s="11"/>
      <c r="F36" s="32">
        <v>622118475.5600001</v>
      </c>
      <c r="G36" s="38">
        <v>409988739.29000026</v>
      </c>
    </row>
    <row r="37" spans="2:7" ht="11.25">
      <c r="B37" s="3"/>
      <c r="D37" s="12" t="s">
        <v>26</v>
      </c>
      <c r="E37" s="12"/>
      <c r="F37" s="33">
        <v>493332668.43</v>
      </c>
      <c r="G37" s="38">
        <v>0</v>
      </c>
    </row>
    <row r="38" spans="2:7" ht="11.25">
      <c r="B38" s="3"/>
      <c r="D38" s="12" t="s">
        <v>27</v>
      </c>
      <c r="E38" s="12"/>
      <c r="F38" s="33">
        <v>252300.20000000298</v>
      </c>
      <c r="G38" s="39">
        <v>0</v>
      </c>
    </row>
    <row r="39" spans="2:7" ht="11.25">
      <c r="B39" s="3"/>
      <c r="D39" s="12" t="s">
        <v>28</v>
      </c>
      <c r="E39" s="12"/>
      <c r="F39" s="33">
        <v>128533506.93000004</v>
      </c>
      <c r="G39" s="39">
        <v>409988739.29000026</v>
      </c>
    </row>
    <row r="40" spans="2:7" ht="11.25">
      <c r="B40" s="3"/>
      <c r="C40" s="10" t="s">
        <v>7</v>
      </c>
      <c r="D40" s="11"/>
      <c r="E40" s="11"/>
      <c r="F40" s="32">
        <v>409146707.8100004</v>
      </c>
      <c r="G40" s="38">
        <v>150824256.6599998</v>
      </c>
    </row>
    <row r="41" spans="2:8" ht="11.25">
      <c r="B41" s="3"/>
      <c r="D41" s="12" t="s">
        <v>26</v>
      </c>
      <c r="E41" s="12"/>
      <c r="F41" s="33">
        <v>335206314.4200004</v>
      </c>
      <c r="G41" s="39">
        <v>0</v>
      </c>
      <c r="H41" s="65"/>
    </row>
    <row r="42" spans="1:8" ht="11.25">
      <c r="A42" s="29"/>
      <c r="B42" s="3"/>
      <c r="D42" s="12" t="s">
        <v>27</v>
      </c>
      <c r="E42" s="12"/>
      <c r="F42" s="33">
        <v>59422641.73</v>
      </c>
      <c r="G42" s="39">
        <v>0</v>
      </c>
      <c r="H42" s="65"/>
    </row>
    <row r="43" spans="2:8" ht="11.25">
      <c r="B43" s="3"/>
      <c r="D43" s="12" t="s">
        <v>29</v>
      </c>
      <c r="E43" s="12"/>
      <c r="F43" s="33">
        <v>14517751.659999998</v>
      </c>
      <c r="G43" s="39">
        <v>150824256.6599998</v>
      </c>
      <c r="H43" s="65"/>
    </row>
    <row r="44" spans="2:7" ht="11.25">
      <c r="B44" s="13" t="s">
        <v>30</v>
      </c>
      <c r="D44" s="14"/>
      <c r="E44" s="14"/>
      <c r="F44" s="32">
        <v>212971767.74999964</v>
      </c>
      <c r="G44" s="38">
        <v>259164482.63000047</v>
      </c>
    </row>
    <row r="45" spans="2:7" ht="11.25">
      <c r="B45" s="15"/>
      <c r="D45" s="14"/>
      <c r="E45" s="14"/>
      <c r="F45" s="32"/>
      <c r="G45" s="38"/>
    </row>
    <row r="46" spans="2:7" ht="11.25">
      <c r="B46" s="6" t="s">
        <v>31</v>
      </c>
      <c r="D46" s="7"/>
      <c r="E46" s="7"/>
      <c r="F46" s="33"/>
      <c r="G46" s="39"/>
    </row>
    <row r="47" spans="2:7" ht="11.25">
      <c r="B47" s="3"/>
      <c r="C47" s="10" t="s">
        <v>2</v>
      </c>
      <c r="D47" s="11"/>
      <c r="E47" s="11"/>
      <c r="F47" s="32">
        <v>530868608.47000015</v>
      </c>
      <c r="G47" s="38">
        <v>1430101798.83</v>
      </c>
    </row>
    <row r="48" spans="2:7" ht="11.25">
      <c r="B48" s="3"/>
      <c r="D48" s="12" t="s">
        <v>32</v>
      </c>
      <c r="E48" s="12"/>
      <c r="F48" s="33">
        <v>0</v>
      </c>
      <c r="G48" s="39">
        <v>0</v>
      </c>
    </row>
    <row r="49" spans="2:7" ht="11.25">
      <c r="B49" s="3"/>
      <c r="D49" s="16" t="s">
        <v>33</v>
      </c>
      <c r="E49" s="16"/>
      <c r="F49" s="33">
        <v>0</v>
      </c>
      <c r="G49" s="39">
        <v>0</v>
      </c>
    </row>
    <row r="50" spans="2:7" ht="11.25">
      <c r="B50" s="3"/>
      <c r="D50" s="16" t="s">
        <v>34</v>
      </c>
      <c r="E50" s="16"/>
      <c r="F50" s="33">
        <v>0</v>
      </c>
      <c r="G50" s="39">
        <v>0</v>
      </c>
    </row>
    <row r="51" spans="2:7" ht="11.25">
      <c r="B51" s="3"/>
      <c r="D51" s="12" t="s">
        <v>35</v>
      </c>
      <c r="E51" s="12"/>
      <c r="F51" s="33">
        <v>530868608.47000015</v>
      </c>
      <c r="G51" s="39">
        <v>1430101798.83</v>
      </c>
    </row>
    <row r="52" spans="2:7" ht="11.25">
      <c r="B52" s="3"/>
      <c r="C52" s="10" t="s">
        <v>7</v>
      </c>
      <c r="D52" s="11"/>
      <c r="E52" s="11"/>
      <c r="F52" s="32">
        <v>1199635093.93</v>
      </c>
      <c r="G52" s="38">
        <v>3124543305.46</v>
      </c>
    </row>
    <row r="53" spans="2:7" ht="11.25">
      <c r="B53" s="3"/>
      <c r="D53" s="12" t="s">
        <v>36</v>
      </c>
      <c r="E53" s="12"/>
      <c r="F53" s="33">
        <v>0</v>
      </c>
      <c r="G53" s="39">
        <v>0</v>
      </c>
    </row>
    <row r="54" spans="2:7" ht="11.25">
      <c r="B54" s="3"/>
      <c r="D54" s="16" t="s">
        <v>33</v>
      </c>
      <c r="E54" s="16"/>
      <c r="F54" s="33">
        <v>0</v>
      </c>
      <c r="G54" s="39">
        <v>0</v>
      </c>
    </row>
    <row r="55" spans="2:7" ht="11.25">
      <c r="B55" s="3"/>
      <c r="D55" s="16" t="s">
        <v>34</v>
      </c>
      <c r="E55" s="16"/>
      <c r="F55" s="33">
        <v>0</v>
      </c>
      <c r="G55" s="39">
        <v>0</v>
      </c>
    </row>
    <row r="56" spans="2:7" ht="11.25">
      <c r="B56" s="3"/>
      <c r="D56" s="12" t="s">
        <v>37</v>
      </c>
      <c r="E56" s="12"/>
      <c r="F56" s="33">
        <v>1199635093.93</v>
      </c>
      <c r="G56" s="39">
        <v>3124543305.46</v>
      </c>
    </row>
    <row r="57" spans="2:7" ht="11.25">
      <c r="B57" s="3"/>
      <c r="D57" s="16"/>
      <c r="E57" s="16"/>
      <c r="F57" s="33"/>
      <c r="G57" s="39"/>
    </row>
    <row r="58" spans="2:7" ht="11.25">
      <c r="B58" s="13" t="s">
        <v>38</v>
      </c>
      <c r="D58" s="14"/>
      <c r="E58" s="14"/>
      <c r="F58" s="32">
        <v>-668766485.4599999</v>
      </c>
      <c r="G58" s="38">
        <v>-1694441506.63</v>
      </c>
    </row>
    <row r="59" spans="2:7" ht="11.25">
      <c r="B59" s="15"/>
      <c r="D59" s="14"/>
      <c r="E59" s="14"/>
      <c r="F59" s="32"/>
      <c r="G59" s="38"/>
    </row>
    <row r="60" spans="2:7" ht="11.25">
      <c r="B60" s="13" t="s">
        <v>39</v>
      </c>
      <c r="D60" s="14"/>
      <c r="E60" s="14"/>
      <c r="F60" s="32">
        <v>730976932.8900006</v>
      </c>
      <c r="G60" s="38">
        <v>-542720993.3000007</v>
      </c>
    </row>
    <row r="61" spans="2:7" ht="11.25">
      <c r="B61" s="15"/>
      <c r="D61" s="14"/>
      <c r="E61" s="14"/>
      <c r="G61" s="38"/>
    </row>
    <row r="62" spans="2:7" ht="11.25">
      <c r="B62" s="13" t="s">
        <v>40</v>
      </c>
      <c r="D62" s="14"/>
      <c r="E62" s="14"/>
      <c r="F62" s="32">
        <v>1050887225.5299995</v>
      </c>
      <c r="G62" s="38">
        <v>1593608222.8199997</v>
      </c>
    </row>
    <row r="63" spans="2:7" ht="11.25">
      <c r="B63" s="13" t="s">
        <v>41</v>
      </c>
      <c r="D63" s="14"/>
      <c r="E63" s="14"/>
      <c r="F63" s="32">
        <v>1781864158.42</v>
      </c>
      <c r="G63" s="38">
        <v>1050887229.519999</v>
      </c>
    </row>
    <row r="64" spans="2:7" ht="11.25">
      <c r="B64" s="17"/>
      <c r="C64" s="18"/>
      <c r="D64" s="19"/>
      <c r="E64" s="19"/>
      <c r="F64" s="35"/>
      <c r="G64" s="40"/>
    </row>
    <row r="66" spans="2:7" ht="11.25" customHeight="1">
      <c r="B66" s="47" t="s">
        <v>75</v>
      </c>
      <c r="C66" s="47"/>
      <c r="D66" s="47"/>
      <c r="E66" s="47"/>
      <c r="F66" s="47"/>
      <c r="G66" s="2"/>
    </row>
    <row r="67" spans="4:8" ht="11.25">
      <c r="D67" s="41"/>
      <c r="E67" s="41"/>
      <c r="F67" s="41"/>
      <c r="G67" s="41"/>
      <c r="H67" s="41"/>
    </row>
    <row r="68" spans="4:8" ht="11.25">
      <c r="D68" s="41"/>
      <c r="E68" s="41"/>
      <c r="F68" s="41"/>
      <c r="G68" s="41"/>
      <c r="H68" s="41"/>
    </row>
    <row r="69" spans="4:8" ht="11.25">
      <c r="D69" s="41"/>
      <c r="E69" s="41"/>
      <c r="F69" s="41"/>
      <c r="G69" s="41"/>
      <c r="H69" s="41"/>
    </row>
    <row r="70" spans="4:8" ht="11.25">
      <c r="D70" s="41"/>
      <c r="E70" s="41"/>
      <c r="F70" s="41"/>
      <c r="G70" s="41"/>
      <c r="H70" s="41"/>
    </row>
    <row r="71" spans="4:8" ht="11.25">
      <c r="D71" s="41"/>
      <c r="E71" s="41"/>
      <c r="F71" s="41"/>
      <c r="G71" s="41"/>
      <c r="H71" s="41"/>
    </row>
    <row r="72" spans="4:8" ht="11.25">
      <c r="D72" s="41"/>
      <c r="E72" s="41"/>
      <c r="F72" s="41"/>
      <c r="G72" s="41"/>
      <c r="H72" s="42"/>
    </row>
    <row r="73" spans="4:8" ht="11.25">
      <c r="D73" s="41"/>
      <c r="E73" s="41"/>
      <c r="F73" s="41"/>
      <c r="G73" s="41"/>
      <c r="H73" s="42"/>
    </row>
    <row r="74" spans="4:8" ht="11.25">
      <c r="D74" s="43"/>
      <c r="E74" s="43"/>
      <c r="F74" s="43"/>
      <c r="G74" s="44"/>
      <c r="H74" s="43"/>
    </row>
    <row r="75" spans="4:8" ht="11.25">
      <c r="D75" s="51" t="s">
        <v>76</v>
      </c>
      <c r="E75" s="52"/>
      <c r="F75" s="71" t="s">
        <v>77</v>
      </c>
      <c r="G75" s="71"/>
      <c r="H75" s="45"/>
    </row>
    <row r="76" spans="4:8" ht="11.25">
      <c r="D76" s="46" t="s">
        <v>78</v>
      </c>
      <c r="E76" s="46"/>
      <c r="F76" s="72" t="s">
        <v>79</v>
      </c>
      <c r="G76" s="72"/>
      <c r="H76" s="45"/>
    </row>
  </sheetData>
  <sheetProtection formatCells="0" formatColumns="0" formatRows="0" autoFilter="0"/>
  <mergeCells count="4">
    <mergeCell ref="B1:G1"/>
    <mergeCell ref="B2:D2"/>
    <mergeCell ref="F75:G75"/>
    <mergeCell ref="F76:G76"/>
  </mergeCells>
  <printOptions/>
  <pageMargins left="0.3937007874015748" right="0.1968503937007874" top="0.35433070866141736" bottom="0.35433070866141736" header="0.31496062992125984" footer="0.31496062992125984"/>
  <pageSetup fitToHeight="1" fitToWidth="1" horizontalDpi="600" verticalDpi="6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5"/>
  <sheetViews>
    <sheetView showGridLines="0" workbookViewId="0" topLeftCell="A1">
      <selection activeCell="F29" sqref="F29"/>
    </sheetView>
  </sheetViews>
  <sheetFormatPr defaultColWidth="12" defaultRowHeight="11.25" outlineLevelRow="1"/>
  <cols>
    <col min="1" max="1" width="9.83203125" style="2" customWidth="1"/>
    <col min="2" max="2" width="8" style="2" customWidth="1"/>
    <col min="3" max="4" width="1.83203125" style="2" customWidth="1"/>
    <col min="5" max="5" width="75" style="2" bestFit="1" customWidth="1"/>
    <col min="6" max="7" width="14" style="2" bestFit="1" customWidth="1"/>
    <col min="8" max="16384" width="12" style="2" customWidth="1"/>
  </cols>
  <sheetData>
    <row r="1" spans="3:7" ht="39.9" customHeight="1">
      <c r="C1" s="66" t="s">
        <v>48</v>
      </c>
      <c r="D1" s="67"/>
      <c r="E1" s="67"/>
      <c r="F1" s="67"/>
      <c r="G1" s="68"/>
    </row>
    <row r="2" spans="3:7" ht="15" customHeight="1">
      <c r="C2" s="69" t="s">
        <v>0</v>
      </c>
      <c r="D2" s="70"/>
      <c r="E2" s="70"/>
      <c r="F2" s="28">
        <v>2019</v>
      </c>
      <c r="G2" s="1">
        <v>2018</v>
      </c>
    </row>
    <row r="3" spans="3:7" ht="15" customHeight="1">
      <c r="C3" s="3"/>
      <c r="E3" s="4"/>
      <c r="F3" s="4"/>
      <c r="G3" s="5"/>
    </row>
    <row r="4" spans="3:7" ht="11.25">
      <c r="C4" s="6" t="s">
        <v>1</v>
      </c>
      <c r="E4" s="7"/>
      <c r="F4" s="8"/>
      <c r="G4" s="9"/>
    </row>
    <row r="5" spans="3:7" ht="11.25">
      <c r="C5" s="3"/>
      <c r="D5" s="10" t="s">
        <v>2</v>
      </c>
      <c r="E5" s="11"/>
      <c r="F5" s="53">
        <f>SUM(F6:F15)</f>
        <v>3402594358.7000003</v>
      </c>
      <c r="G5" s="53">
        <f>SUM(G6:G15)</f>
        <v>5955815893.949999</v>
      </c>
    </row>
    <row r="6" spans="2:7" ht="11.25">
      <c r="B6" s="2">
        <v>4110</v>
      </c>
      <c r="C6" s="3"/>
      <c r="E6" s="12" t="s">
        <v>3</v>
      </c>
      <c r="F6" s="54">
        <f>SUMIFS('[1]Jun'!$P$1:$P$65536,'[1]Jun'!$C$1:$C$65536,B6)*(-1)</f>
        <v>892584768.3599999</v>
      </c>
      <c r="G6" s="55">
        <f>SUMIFS('[1]2018'!$M$1:$M$65536,'[1]2018'!$B$1:$B$65536,B6)*(-1)</f>
        <v>1104636027.7600005</v>
      </c>
    </row>
    <row r="7" spans="2:7" ht="11.25">
      <c r="B7" s="2">
        <v>4120</v>
      </c>
      <c r="C7" s="3"/>
      <c r="E7" s="12" t="s">
        <v>4</v>
      </c>
      <c r="F7" s="54">
        <f>SUMIFS('[1]Jun'!$P$1:$P$65536,'[1]Jun'!$C$1:$C$65536,B7)*(-1)</f>
        <v>0</v>
      </c>
      <c r="G7" s="55">
        <f>SUMIFS('[1]2018'!$M$1:$M$65536,'[1]2018'!$B$1:$B$65536,B7)*(-1)</f>
        <v>0</v>
      </c>
    </row>
    <row r="8" spans="2:7" ht="11.25">
      <c r="B8" s="2">
        <v>4130</v>
      </c>
      <c r="C8" s="3"/>
      <c r="E8" s="12" t="s">
        <v>42</v>
      </c>
      <c r="F8" s="54">
        <f>SUMIFS('[1]Jun'!$P$1:$P$65536,'[1]Jun'!$C$1:$C$65536,B8)*(-1)</f>
        <v>27047.22</v>
      </c>
      <c r="G8" s="55">
        <f>SUMIFS('[1]2018'!$M$1:$M$65536,'[1]2018'!$B$1:$B$65536,B8)*(-1)</f>
        <v>31214.14</v>
      </c>
    </row>
    <row r="9" spans="2:7" ht="11.25">
      <c r="B9" s="2">
        <v>4140</v>
      </c>
      <c r="C9" s="3"/>
      <c r="E9" s="12" t="s">
        <v>5</v>
      </c>
      <c r="F9" s="54">
        <f>SUMIFS('[1]Jun'!$P$1:$P$65536,'[1]Jun'!$C$1:$C$65536,B9)*(-1)</f>
        <v>187368340.57999998</v>
      </c>
      <c r="G9" s="55">
        <f>SUMIFS('[1]2018'!$M$1:$M$65536,'[1]2018'!$B$1:$B$65536,B9)*(-1)</f>
        <v>363911277.57000005</v>
      </c>
    </row>
    <row r="10" spans="1:7" ht="11.25">
      <c r="A10" s="20">
        <v>4310</v>
      </c>
      <c r="B10" s="2">
        <v>4150</v>
      </c>
      <c r="C10" s="3"/>
      <c r="E10" s="12" t="s">
        <v>43</v>
      </c>
      <c r="F10" s="54">
        <f>SUMIFS('[1]Jun'!$P$1:$P$65536,'[1]Jun'!$C$1:$C$65536,B10)*(-1)</f>
        <v>60490867.9</v>
      </c>
      <c r="G10" s="55">
        <f>SUMIFS('[1]2018'!$M$1:$M$65536,'[1]2018'!$B$1:$B$65536,B10)*(-1)</f>
        <v>159397554.69</v>
      </c>
    </row>
    <row r="11" spans="1:7" ht="11.25">
      <c r="A11" s="20">
        <v>4320</v>
      </c>
      <c r="B11" s="2">
        <v>4160</v>
      </c>
      <c r="C11" s="3"/>
      <c r="E11" s="12" t="s">
        <v>44</v>
      </c>
      <c r="F11" s="54">
        <f>SUMIFS('[1]Jun'!$P$1:$P$65536,'[1]Jun'!$C$1:$C$65536,B11)*(-1)</f>
        <v>151175219.21</v>
      </c>
      <c r="G11" s="55">
        <f>SUMIFS('[1]2018'!$M$1:$M$65536,'[1]2018'!$B$1:$B$65536,B11)*(-1)</f>
        <v>247422980.50000006</v>
      </c>
    </row>
    <row r="12" spans="1:7" ht="11.25">
      <c r="A12" s="20">
        <v>4330</v>
      </c>
      <c r="B12" s="2">
        <v>4170</v>
      </c>
      <c r="C12" s="3"/>
      <c r="E12" s="12" t="s">
        <v>45</v>
      </c>
      <c r="F12" s="54">
        <f>SUMIFS('[1]Jun'!$P$1:$P$65536,'[1]Jun'!$C$1:$C$65536,B12)*(-1)</f>
        <v>0</v>
      </c>
      <c r="G12" s="55">
        <f>SUMIFS('[1]2018'!$M$1:$M$65536,'[1]2018'!$B$1:$B$65536,B12)*(-1)</f>
        <v>0</v>
      </c>
    </row>
    <row r="13" spans="1:7" ht="20.4">
      <c r="A13" s="20">
        <v>4340</v>
      </c>
      <c r="B13" s="2">
        <v>4210</v>
      </c>
      <c r="C13" s="3"/>
      <c r="E13" s="12" t="s">
        <v>46</v>
      </c>
      <c r="F13" s="54">
        <f>SUMIFS('[1]Jun'!$P$1:$P$65536,'[1]Jun'!$C$1:$C$65536,B13)*(-1)</f>
        <v>2106797762.1200004</v>
      </c>
      <c r="G13" s="55">
        <f>SUMIFS('[1]2018'!$M$1:$M$65536,'[1]2018'!$B$1:$B$65536,B13)*(-1)</f>
        <v>4069990283.559999</v>
      </c>
    </row>
    <row r="14" spans="1:7" ht="11.25">
      <c r="A14" s="20">
        <v>4390</v>
      </c>
      <c r="B14" s="2">
        <v>4220</v>
      </c>
      <c r="C14" s="3"/>
      <c r="E14" s="12" t="s">
        <v>47</v>
      </c>
      <c r="F14" s="54">
        <f>SUMIFS('[1]Jun'!$P$1:$P$65536,'[1]Jun'!$C$1:$C$65536,B14)*(-1)</f>
        <v>0</v>
      </c>
      <c r="G14" s="55">
        <f>SUMIFS('[1]2018'!$M$1:$M$65536,'[1]2018'!$B$1:$B$65536,B14)*(-1)</f>
        <v>0</v>
      </c>
    </row>
    <row r="15" spans="1:8" ht="11.25">
      <c r="A15" s="20"/>
      <c r="B15" s="20"/>
      <c r="C15" s="21"/>
      <c r="D15" s="20"/>
      <c r="E15" s="22" t="s">
        <v>6</v>
      </c>
      <c r="F15" s="56">
        <f>(SUMIFS('[1]Jun'!$P$1:$P$65536,'[1]Jun'!$C$1:$C$65536,A10)+SUMIFS('[1]Jun'!$P$1:$P$65536,'[1]Jun'!$C$1:$C$65536,A11)+SUMIFS('[1]Jun'!$P$1:$P$65536,'[1]Jun'!$C$1:$C$65536,A12)+SUMIFS('[1]Jun'!$P$1:$P$65536,'[1]Jun'!$C$1:$C$65536,A13)+SUMIFS('[1]Jun'!$P$1:$P$65536,'[1]Jun'!$C$1:$C$65536,A14))*(-1)</f>
        <v>4150353.31</v>
      </c>
      <c r="G15" s="57">
        <f>(SUMIFS('[1]2018'!$M$1:$M$65536,'[1]2018'!$B$1:$B$65536,A10)+SUMIFS('[1]2018'!$M$1:$M$65536,'[1]2018'!$B$1:$B$65536,A11)+SUMIFS('[1]2018'!$M$1:$M$65536,'[1]2018'!$B$1:$B$65536,A12)+SUMIFS('[1]2018'!$M$1:$M$65536,'[1]2018'!$B$1:$B$65536,A13)+SUMIFS('[1]2018'!$M$1:$M$65536,'[1]2018'!$B$1:$B$65536,A14))*(-1)</f>
        <v>10426555.73</v>
      </c>
      <c r="H15" s="20"/>
    </row>
    <row r="16" spans="3:7" ht="11.25">
      <c r="C16" s="3"/>
      <c r="D16" s="10" t="s">
        <v>7</v>
      </c>
      <c r="E16" s="11"/>
      <c r="F16" s="53">
        <f>SUM(F17:F32)</f>
        <v>2215822708.0999994</v>
      </c>
      <c r="G16" s="53">
        <f>SUM(G17:G32)</f>
        <v>5063259867.25</v>
      </c>
    </row>
    <row r="17" spans="2:7" ht="11.25">
      <c r="B17" s="2">
        <v>5110</v>
      </c>
      <c r="C17" s="3"/>
      <c r="E17" s="12" t="s">
        <v>8</v>
      </c>
      <c r="F17" s="54">
        <f>SUMIFS('[1]Jun'!$P$1:$P$65536,'[1]Jun'!$C$1:$C$65536,B17)</f>
        <v>936648653.63</v>
      </c>
      <c r="G17" s="55">
        <f>SUMIFS('[1]2018'!$M$1:$M$65536,'[1]2018'!$B$1:$B$65536,B17)</f>
        <v>1971752874.71</v>
      </c>
    </row>
    <row r="18" spans="2:7" ht="11.25">
      <c r="B18" s="2">
        <v>5120</v>
      </c>
      <c r="C18" s="3"/>
      <c r="E18" s="12" t="s">
        <v>9</v>
      </c>
      <c r="F18" s="54">
        <f>SUMIFS('[1]Jun'!$P$1:$P$65536,'[1]Jun'!$C$1:$C$65536,B18)</f>
        <v>139785620.79000002</v>
      </c>
      <c r="G18" s="55">
        <f>SUMIFS('[1]2018'!$M$1:$M$65536,'[1]2018'!$B$1:$B$65536,B18)</f>
        <v>331248212.12</v>
      </c>
    </row>
    <row r="19" spans="2:7" ht="11.25">
      <c r="B19" s="2">
        <v>5130</v>
      </c>
      <c r="C19" s="3"/>
      <c r="E19" s="12" t="s">
        <v>10</v>
      </c>
      <c r="F19" s="54">
        <f>SUMIFS('[1]Jun'!$P$1:$P$65536,'[1]Jun'!$C$1:$C$65536,B19)</f>
        <v>451391088.58999985</v>
      </c>
      <c r="G19" s="55">
        <f>SUMIFS('[1]2018'!$M$1:$M$65536,'[1]2018'!$B$1:$B$65536,B19)</f>
        <v>1062433607.5900003</v>
      </c>
    </row>
    <row r="20" spans="1:7" ht="11.25">
      <c r="A20" s="20">
        <v>5410</v>
      </c>
      <c r="B20" s="2">
        <v>5210</v>
      </c>
      <c r="C20" s="3"/>
      <c r="E20" s="12" t="s">
        <v>11</v>
      </c>
      <c r="F20" s="54">
        <f>SUMIFS('[1]Jun'!$P$1:$P$65536,'[1]Jun'!$C$1:$C$65536,B20)</f>
        <v>1597576.8</v>
      </c>
      <c r="G20" s="55">
        <f>SUMIFS('[1]2018'!$M$1:$M$65536,'[1]2018'!$B$1:$B$65536,B20)</f>
        <v>16756327.96</v>
      </c>
    </row>
    <row r="21" spans="1:7" ht="11.25">
      <c r="A21" s="20">
        <v>5420</v>
      </c>
      <c r="B21" s="2">
        <v>5220</v>
      </c>
      <c r="C21" s="3"/>
      <c r="E21" s="12" t="s">
        <v>12</v>
      </c>
      <c r="F21" s="54">
        <f>SUMIFS('[1]Jun'!$P$1:$P$65536,'[1]Jun'!$C$1:$C$65536,B21)</f>
        <v>369671924.6999999</v>
      </c>
      <c r="G21" s="55">
        <f>SUMIFS('[1]2018'!$M$1:$M$65536,'[1]2018'!$B$1:$B$65536,B21)</f>
        <v>716366346.6</v>
      </c>
    </row>
    <row r="22" spans="1:7" ht="11.25">
      <c r="A22" s="20">
        <v>5430</v>
      </c>
      <c r="B22" s="2">
        <v>5230</v>
      </c>
      <c r="C22" s="3"/>
      <c r="E22" s="12" t="s">
        <v>13</v>
      </c>
      <c r="F22" s="54">
        <f>SUMIFS('[1]Jun'!$P$1:$P$65536,'[1]Jun'!$C$1:$C$65536,B22)</f>
        <v>17314548.76</v>
      </c>
      <c r="G22" s="55">
        <f>SUMIFS('[1]2018'!$M$1:$M$65536,'[1]2018'!$B$1:$B$65536,B22)</f>
        <v>66040109.14</v>
      </c>
    </row>
    <row r="23" spans="1:7" ht="11.25">
      <c r="A23" s="20">
        <v>5440</v>
      </c>
      <c r="B23" s="2">
        <v>5240</v>
      </c>
      <c r="C23" s="3"/>
      <c r="E23" s="12" t="s">
        <v>14</v>
      </c>
      <c r="F23" s="54">
        <f>SUMIFS('[1]Jun'!$P$1:$P$65536,'[1]Jun'!$C$1:$C$65536,B23)</f>
        <v>21600355.83</v>
      </c>
      <c r="G23" s="55">
        <f>SUMIFS('[1]2018'!$M$1:$M$65536,'[1]2018'!$B$1:$B$65536,B23)</f>
        <v>82311344.03999999</v>
      </c>
    </row>
    <row r="24" spans="1:7" ht="11.25">
      <c r="A24" s="20">
        <v>5450</v>
      </c>
      <c r="B24" s="2">
        <v>5250</v>
      </c>
      <c r="C24" s="3"/>
      <c r="E24" s="12" t="s">
        <v>15</v>
      </c>
      <c r="F24" s="54">
        <f>SUMIFS('[1]Jun'!$P$1:$P$65536,'[1]Jun'!$C$1:$C$65536,B24)</f>
        <v>447684.48</v>
      </c>
      <c r="G24" s="55">
        <f>SUMIFS('[1]2018'!$M$1:$M$65536,'[1]2018'!$B$1:$B$65536,B24)</f>
        <v>857752.7</v>
      </c>
    </row>
    <row r="25" spans="1:7" ht="11.25">
      <c r="A25" s="20">
        <v>5510</v>
      </c>
      <c r="B25" s="2">
        <v>5260</v>
      </c>
      <c r="C25" s="3"/>
      <c r="E25" s="12" t="s">
        <v>16</v>
      </c>
      <c r="F25" s="54">
        <f>SUMIFS('[1]Jun'!$P$1:$P$65536,'[1]Jun'!$C$1:$C$65536,B25)</f>
        <v>0</v>
      </c>
      <c r="G25" s="55">
        <f>SUMIFS('[1]2018'!$M$1:$M$65536,'[1]2018'!$B$1:$B$65536,B25)</f>
        <v>0</v>
      </c>
    </row>
    <row r="26" spans="1:7" ht="11.25">
      <c r="A26" s="20">
        <v>5520</v>
      </c>
      <c r="B26" s="2">
        <v>5270</v>
      </c>
      <c r="C26" s="3"/>
      <c r="E26" s="12" t="s">
        <v>17</v>
      </c>
      <c r="F26" s="54">
        <f>SUMIFS('[1]Jun'!$P$1:$P$65536,'[1]Jun'!$C$1:$C$65536,B26)</f>
        <v>0</v>
      </c>
      <c r="G26" s="55">
        <f>SUMIFS('[1]2018'!$M$1:$M$65536,'[1]2018'!$B$1:$B$65536,B26)</f>
        <v>0</v>
      </c>
    </row>
    <row r="27" spans="1:7" ht="11.25">
      <c r="A27" s="20">
        <v>5530</v>
      </c>
      <c r="B27" s="2">
        <v>5280</v>
      </c>
      <c r="C27" s="3"/>
      <c r="E27" s="12" t="s">
        <v>18</v>
      </c>
      <c r="F27" s="54">
        <f>SUMIFS('[1]Jun'!$P$1:$P$65536,'[1]Jun'!$C$1:$C$65536,B27)</f>
        <v>0</v>
      </c>
      <c r="G27" s="55">
        <f>SUMIFS('[1]2018'!$M$1:$M$65536,'[1]2018'!$B$1:$B$65536,B27)</f>
        <v>0</v>
      </c>
    </row>
    <row r="28" spans="1:7" ht="11.25">
      <c r="A28" s="20">
        <v>5540</v>
      </c>
      <c r="B28" s="2">
        <v>5290</v>
      </c>
      <c r="C28" s="3"/>
      <c r="E28" s="12" t="s">
        <v>19</v>
      </c>
      <c r="F28" s="54">
        <f>SUMIFS('[1]Jun'!$P$1:$P$65536,'[1]Jun'!$C$1:$C$65536,B28)</f>
        <v>0</v>
      </c>
      <c r="G28" s="55">
        <f>SUMIFS('[1]2018'!$M$1:$M$65536,'[1]2018'!$B$1:$B$65536,B28)</f>
        <v>21858.9</v>
      </c>
    </row>
    <row r="29" spans="1:7" ht="11.25">
      <c r="A29" s="20">
        <v>5550</v>
      </c>
      <c r="B29" s="2">
        <v>5310</v>
      </c>
      <c r="C29" s="3"/>
      <c r="E29" s="12" t="s">
        <v>20</v>
      </c>
      <c r="F29" s="54">
        <f>SUMIFS('[1]Jun'!$P$1:$P$65536,'[1]Jun'!$C$1:$C$65536,B29)</f>
        <v>0</v>
      </c>
      <c r="G29" s="55">
        <f>SUMIFS('[1]2018'!$M$1:$M$65536,'[1]2018'!$B$1:$B$65536,B29)</f>
        <v>0</v>
      </c>
    </row>
    <row r="30" spans="1:7" ht="11.25">
      <c r="A30" s="20">
        <v>5590</v>
      </c>
      <c r="B30" s="2">
        <v>5320</v>
      </c>
      <c r="C30" s="3"/>
      <c r="E30" s="12" t="s">
        <v>21</v>
      </c>
      <c r="F30" s="54">
        <f>SUMIFS('[1]Jun'!$P$1:$P$65536,'[1]Jun'!$C$1:$C$65536,B30)</f>
        <v>0</v>
      </c>
      <c r="G30" s="55">
        <f>SUMIFS('[1]2018'!$M$1:$M$65536,'[1]2018'!$B$1:$B$65536,B30)</f>
        <v>0</v>
      </c>
    </row>
    <row r="31" spans="1:7" ht="11.25">
      <c r="A31" s="20">
        <v>5610</v>
      </c>
      <c r="B31" s="2">
        <v>5330</v>
      </c>
      <c r="C31" s="3"/>
      <c r="E31" s="12" t="s">
        <v>22</v>
      </c>
      <c r="F31" s="54">
        <f>SUMIFS('[1]Jun'!$P$1:$P$65536,'[1]Jun'!$C$1:$C$65536,B31)</f>
        <v>0</v>
      </c>
      <c r="G31" s="55">
        <f>SUMIFS('[1]2018'!$M$1:$M$65536,'[1]2018'!$B$1:$B$65536,B31)</f>
        <v>0</v>
      </c>
    </row>
    <row r="32" spans="1:7" ht="11.25">
      <c r="A32" s="20"/>
      <c r="B32" s="20"/>
      <c r="C32" s="21"/>
      <c r="D32" s="20"/>
      <c r="E32" s="22" t="s">
        <v>23</v>
      </c>
      <c r="F32" s="56">
        <f>SUMIFS('[1]Jun'!$P$1:$P$65536,'[1]Jun'!$C$1:$C$65536,A20)+SUMIFS('[1]Jun'!$P$1:$P$65536,'[1]Jun'!$C$1:$C$65536,A21)+SUMIFS('[1]Jun'!$P$1:$P$65536,'[1]Jun'!$C$1:$C$65536,A22)+SUMIFS('[1]Jun'!$P$1:$P$65536,'[1]Jun'!$C$1:$C$65536,A23)+SUMIFS('[1]Jun'!$P$1:$P$65536,'[1]Jun'!$C$1:$C$65536,A24)+SUMIFS('[1]Jun'!$P$1:$P$65536,'[1]Jun'!$C$1:$C$65536,A25)+SUMIFS('[1]Jun'!$P$1:$P$65536,'[1]Jun'!$C$1:$C$65536,A26)+SUMIFS('[1]Jun'!$P$1:$P$65536,'[1]Jun'!$C$1:$C$65536,A27)+SUMIFS('[1]Jun'!$P$1:$P$65536,'[1]Jun'!$C$1:$C$65536,A28)+SUMIFS('[1]Jun'!$P$1:$P$65536,'[1]Jun'!$C$1:$C$65536,A29)+SUMIFS('[1]Jun'!$P$1:$P$65536,'[1]Jun'!$C$1:$C$65536,A30)+SUMIFS('[1]Jun'!$P$1:$P$65536,'[1]Jun'!$C$1:$C$65536,A31)</f>
        <v>277365254.52</v>
      </c>
      <c r="G32" s="57">
        <f>SUMIFS('[1]2018'!$M$1:$M$65536,'[1]2018'!$B$1:$B$65536,A20)+SUMIFS('[1]2018'!$M$1:$M$65536,'[1]2018'!$B$1:$B$65536,A21)+SUMIFS('[1]2018'!$M$1:$M$65536,'[1]2018'!$B$1:$B$65536,A22)+SUMIFS('[1]2018'!$M$1:$M$65536,'[1]2018'!$B$1:$B$65536,A23)+SUMIFS('[1]2018'!$M$1:$M$65536,'[1]2018'!$B$1:$B$65536,A24)+SUMIFS('[1]2018'!$M$1:$M$65536,'[1]2018'!$B$1:$B$65536,A25)+SUMIFS('[1]2018'!$M$1:$M$65536,'[1]2018'!$B$1:$B$65536,A26)+SUMIFS('[1]2018'!$M$1:$M$65536,'[1]2018'!$B$1:$B$65536,A27)+SUMIFS('[1]2018'!$M$1:$M$65536,'[1]2018'!$B$1:$B$65536,A28)+SUMIFS('[1]2018'!$M$1:$M$65536,'[1]2018'!$B$1:$B$65536,A29)+SUMIFS('[1]2018'!$M$1:$M$65536,'[1]2018'!$B$1:$B$65536,A30)+SUMIFS('[1]2018'!$M$1:$M$65536,'[1]2018'!$B$1:$B$65536,A31)</f>
        <v>815471433.49</v>
      </c>
    </row>
    <row r="33" spans="3:7" ht="11.25">
      <c r="C33" s="13" t="s">
        <v>24</v>
      </c>
      <c r="E33" s="14"/>
      <c r="F33" s="58">
        <f>F5-F16</f>
        <v>1186771650.6000009</v>
      </c>
      <c r="G33" s="53">
        <f>G5-G16</f>
        <v>892556026.6999989</v>
      </c>
    </row>
    <row r="34" spans="3:7" ht="11.25">
      <c r="C34" s="15"/>
      <c r="E34" s="14"/>
      <c r="F34" s="59"/>
      <c r="G34" s="53"/>
    </row>
    <row r="35" spans="3:7" ht="11.25">
      <c r="C35" s="6" t="s">
        <v>25</v>
      </c>
      <c r="E35" s="7"/>
      <c r="F35" s="54"/>
      <c r="G35" s="55"/>
    </row>
    <row r="36" spans="3:7" ht="11.25">
      <c r="C36" s="3"/>
      <c r="D36" s="10" t="s">
        <v>2</v>
      </c>
      <c r="E36" s="11"/>
      <c r="F36" s="59">
        <f>SUM(F37+F45+F54)</f>
        <v>622118475.5600001</v>
      </c>
      <c r="G36" s="59">
        <f>SUM(G37+G45+G54)</f>
        <v>409988739.29000026</v>
      </c>
    </row>
    <row r="37" spans="3:7" ht="11.25">
      <c r="C37" s="3"/>
      <c r="E37" s="12" t="s">
        <v>26</v>
      </c>
      <c r="F37" s="54">
        <f>SUM(F38:F44)</f>
        <v>493332668.43</v>
      </c>
      <c r="G37" s="53"/>
    </row>
    <row r="38" spans="2:7" ht="11.25" hidden="1" outlineLevel="1">
      <c r="B38" s="23">
        <v>1231</v>
      </c>
      <c r="C38" s="3"/>
      <c r="E38" s="12"/>
      <c r="F38" s="54">
        <f>SUMIFS('[1]Jun'!$Q$1:$Q$65536,'[1]Jun'!$B$1:$B$65536,B38)*(-1)</f>
        <v>0</v>
      </c>
      <c r="G38" s="55"/>
    </row>
    <row r="39" spans="2:7" ht="11.25" hidden="1" outlineLevel="1">
      <c r="B39" s="23">
        <v>1232</v>
      </c>
      <c r="C39" s="3"/>
      <c r="E39" s="12"/>
      <c r="F39" s="54">
        <f>SUMIFS('[1]Jun'!$Q$1:$Q$65536,'[1]Jun'!$B$1:$B$65536,B39)*(-1)</f>
        <v>0</v>
      </c>
      <c r="G39" s="55"/>
    </row>
    <row r="40" spans="2:7" ht="11.25" hidden="1" outlineLevel="1">
      <c r="B40" s="23">
        <v>1233</v>
      </c>
      <c r="C40" s="3"/>
      <c r="E40" s="12"/>
      <c r="F40" s="54">
        <f>SUMIFS('[1]Jun'!$Q$1:$Q$65536,'[1]Jun'!$B$1:$B$65536,B40)*(-1)</f>
        <v>0</v>
      </c>
      <c r="G40" s="55"/>
    </row>
    <row r="41" spans="2:7" ht="11.25" hidden="1" outlineLevel="1">
      <c r="B41" s="23">
        <v>1234</v>
      </c>
      <c r="C41" s="3"/>
      <c r="E41" s="12"/>
      <c r="F41" s="54">
        <f>SUMIFS('[1]Jun'!$Q$1:$Q$65536,'[1]Jun'!$B$1:$B$65536,B41)*(-1)</f>
        <v>0</v>
      </c>
      <c r="G41" s="55"/>
    </row>
    <row r="42" spans="2:7" ht="11.25" hidden="1" outlineLevel="1">
      <c r="B42" s="23">
        <v>1235</v>
      </c>
      <c r="C42" s="3"/>
      <c r="E42" s="12"/>
      <c r="F42" s="54">
        <f>SUMIFS('[1]Jun'!$Q$1:$Q$65536,'[1]Jun'!$B$1:$B$65536,B42)*(-1)</f>
        <v>486731831.75</v>
      </c>
      <c r="G42" s="55"/>
    </row>
    <row r="43" spans="2:7" ht="11.25" hidden="1" outlineLevel="1">
      <c r="B43" s="23">
        <v>1236</v>
      </c>
      <c r="C43" s="3"/>
      <c r="E43" s="12"/>
      <c r="F43" s="54">
        <f>SUMIFS('[1]Jun'!$Q$1:$Q$65536,'[1]Jun'!$B$1:$B$65536,B43)*(-1)</f>
        <v>6600836.679999999</v>
      </c>
      <c r="G43" s="55"/>
    </row>
    <row r="44" spans="2:7" ht="11.25" hidden="1" outlineLevel="1">
      <c r="B44" s="23">
        <v>1239</v>
      </c>
      <c r="C44" s="3"/>
      <c r="E44" s="12"/>
      <c r="F44" s="54">
        <f>SUMIFS('[1]Jun'!$Q$1:$Q$65536,'[1]Jun'!$B$1:$B$65536,B44)*(-1)</f>
        <v>0</v>
      </c>
      <c r="G44" s="55"/>
    </row>
    <row r="45" spans="3:7" ht="11.25" collapsed="1">
      <c r="C45" s="3"/>
      <c r="E45" s="12" t="s">
        <v>27</v>
      </c>
      <c r="F45" s="54">
        <f>SUM(F46:F53)</f>
        <v>252300.20000000298</v>
      </c>
      <c r="G45" s="55"/>
    </row>
    <row r="46" spans="2:7" ht="11.25" hidden="1" outlineLevel="1">
      <c r="B46" s="2">
        <v>1241</v>
      </c>
      <c r="C46" s="3"/>
      <c r="E46" s="12"/>
      <c r="F46" s="54">
        <f>SUMIFS('[1]Jun'!$Q$1:$Q$65536,'[1]Jun'!$B$1:$B$65536,B46)*(-1)</f>
        <v>0</v>
      </c>
      <c r="G46" s="55"/>
    </row>
    <row r="47" spans="2:7" ht="11.25" hidden="1" outlineLevel="1">
      <c r="B47" s="2">
        <v>1242</v>
      </c>
      <c r="C47" s="3"/>
      <c r="E47" s="12"/>
      <c r="F47" s="54">
        <f>SUMIFS('[1]Jun'!$Q$1:$Q$65536,'[1]Jun'!$B$1:$B$65536,B47)*(-1)</f>
        <v>0</v>
      </c>
      <c r="G47" s="55"/>
    </row>
    <row r="48" spans="2:7" ht="11.25" hidden="1" outlineLevel="1">
      <c r="B48" s="2">
        <v>1243</v>
      </c>
      <c r="C48" s="3"/>
      <c r="E48" s="12"/>
      <c r="F48" s="54">
        <f>SUMIFS('[1]Jun'!$Q$1:$Q$65536,'[1]Jun'!$B$1:$B$65536,B48)*(-1)</f>
        <v>0</v>
      </c>
      <c r="G48" s="55"/>
    </row>
    <row r="49" spans="2:7" ht="11.25" hidden="1" outlineLevel="1">
      <c r="B49" s="2">
        <v>1244</v>
      </c>
      <c r="C49" s="3"/>
      <c r="E49" s="12"/>
      <c r="F49" s="54">
        <f>SUMIFS('[1]Jun'!$Q$1:$Q$65536,'[1]Jun'!$B$1:$B$65536,B49)*(-1)</f>
        <v>0</v>
      </c>
      <c r="G49" s="55"/>
    </row>
    <row r="50" spans="2:7" ht="11.25" hidden="1" outlineLevel="1">
      <c r="B50" s="2">
        <v>1245</v>
      </c>
      <c r="C50" s="3"/>
      <c r="E50" s="12"/>
      <c r="F50" s="54">
        <f>SUMIFS('[1]Jun'!$Q$1:$Q$65536,'[1]Jun'!$B$1:$B$65536,B50)*(-1)</f>
        <v>166560.48000000417</v>
      </c>
      <c r="G50" s="55"/>
    </row>
    <row r="51" spans="2:7" ht="11.25" hidden="1" outlineLevel="1">
      <c r="B51" s="2">
        <v>1246</v>
      </c>
      <c r="C51" s="3"/>
      <c r="E51" s="12"/>
      <c r="F51" s="54">
        <f>SUMIFS('[1]Jun'!$Q$1:$Q$65536,'[1]Jun'!$B$1:$B$65536,B51)*(-1)</f>
        <v>21789.719999998808</v>
      </c>
      <c r="G51" s="55"/>
    </row>
    <row r="52" spans="2:7" ht="11.25" hidden="1" outlineLevel="1">
      <c r="B52" s="2">
        <v>1247</v>
      </c>
      <c r="C52" s="3"/>
      <c r="E52" s="12"/>
      <c r="F52" s="54">
        <f>SUMIFS('[1]Jun'!$Q$1:$Q$65536,'[1]Jun'!$B$1:$B$65536,B52)*(-1)</f>
        <v>0</v>
      </c>
      <c r="G52" s="55"/>
    </row>
    <row r="53" spans="2:7" ht="11.25" hidden="1" outlineLevel="1">
      <c r="B53" s="2">
        <v>1248</v>
      </c>
      <c r="C53" s="3"/>
      <c r="E53" s="12"/>
      <c r="F53" s="54">
        <f>SUMIFS('[1]Jun'!$Q$1:$Q$65536,'[1]Jun'!$B$1:$B$65536,B53)*(-1)</f>
        <v>63950</v>
      </c>
      <c r="G53" s="55"/>
    </row>
    <row r="54" spans="3:7" ht="11.25" collapsed="1">
      <c r="C54" s="3"/>
      <c r="E54" s="12" t="s">
        <v>28</v>
      </c>
      <c r="F54" s="54">
        <f>SUM(F55:F111)</f>
        <v>128533506.93000004</v>
      </c>
      <c r="G54" s="55">
        <v>409988739.29000026</v>
      </c>
    </row>
    <row r="55" spans="2:7" ht="11.25" hidden="1" outlineLevel="1">
      <c r="B55" s="24">
        <v>1121</v>
      </c>
      <c r="C55" s="3"/>
      <c r="F55" s="54">
        <f>SUMIFS('[1]Jun'!$Q$1:$Q$65536,'[1]Jun'!$B$1:$B$65536,B55)*(-1)</f>
        <v>0</v>
      </c>
      <c r="G55" s="55"/>
    </row>
    <row r="56" spans="2:7" ht="11.25" hidden="1" outlineLevel="1">
      <c r="B56" s="24">
        <v>1122</v>
      </c>
      <c r="C56" s="3"/>
      <c r="F56" s="54">
        <f>SUMIFS('[1]Jun'!$Q$1:$Q$65536,'[1]Jun'!$B$1:$B$65536,B56)*(-1)</f>
        <v>14287.41</v>
      </c>
      <c r="G56" s="55"/>
    </row>
    <row r="57" spans="2:7" ht="11.25" hidden="1" outlineLevel="1">
      <c r="B57" s="24">
        <v>1123</v>
      </c>
      <c r="C57" s="3"/>
      <c r="F57" s="54">
        <f>SUMIFS('[1]Jun'!$Q$1:$Q$65536,'[1]Jun'!$B$1:$B$65536,B57)*(-1)</f>
        <v>25566.06</v>
      </c>
      <c r="G57" s="55"/>
    </row>
    <row r="58" spans="2:7" ht="11.25" hidden="1" outlineLevel="1">
      <c r="B58" s="24">
        <v>1124</v>
      </c>
      <c r="C58" s="3"/>
      <c r="F58" s="54">
        <f>SUMIFS('[1]Jun'!$Q$1:$Q$65536,'[1]Jun'!$B$1:$B$65536,B58)*(-1)</f>
        <v>0</v>
      </c>
      <c r="G58" s="55"/>
    </row>
    <row r="59" spans="2:7" ht="11.25" hidden="1" outlineLevel="1">
      <c r="B59" s="24">
        <v>1125</v>
      </c>
      <c r="C59" s="3"/>
      <c r="F59" s="54">
        <f>SUMIFS('[1]Jun'!$Q$1:$Q$65536,'[1]Jun'!$B$1:$B$65536,B59)*(-1)</f>
        <v>92150</v>
      </c>
      <c r="G59" s="55"/>
    </row>
    <row r="60" spans="2:7" ht="11.25" hidden="1" outlineLevel="1">
      <c r="B60" s="24">
        <v>1126</v>
      </c>
      <c r="C60" s="3"/>
      <c r="F60" s="54">
        <f>SUMIFS('[1]Jun'!$Q$1:$Q$65536,'[1]Jun'!$B$1:$B$65536,B60)*(-1)</f>
        <v>0</v>
      </c>
      <c r="G60" s="55"/>
    </row>
    <row r="61" spans="2:7" ht="11.25" hidden="1" outlineLevel="1">
      <c r="B61" s="24">
        <v>1129</v>
      </c>
      <c r="C61" s="3"/>
      <c r="F61" s="54">
        <f>SUMIFS('[1]Jun'!$Q$1:$Q$65536,'[1]Jun'!$B$1:$B$65536,B61)*(-1)</f>
        <v>0</v>
      </c>
      <c r="G61" s="55"/>
    </row>
    <row r="62" spans="2:7" ht="11.25" hidden="1" outlineLevel="1">
      <c r="B62" s="24">
        <v>1131</v>
      </c>
      <c r="C62" s="3"/>
      <c r="F62" s="54">
        <f>SUMIFS('[1]Jun'!$Q$1:$Q$65536,'[1]Jun'!$B$1:$B$65536,B62)*(-1)</f>
        <v>4934284.91</v>
      </c>
      <c r="G62" s="55"/>
    </row>
    <row r="63" spans="2:7" ht="11.25" hidden="1" outlineLevel="1">
      <c r="B63" s="24">
        <v>1132</v>
      </c>
      <c r="C63" s="3"/>
      <c r="F63" s="54">
        <f>SUMIFS('[1]Jun'!$Q$1:$Q$65536,'[1]Jun'!$B$1:$B$65536,B63)*(-1)</f>
        <v>0</v>
      </c>
      <c r="G63" s="55"/>
    </row>
    <row r="64" spans="2:7" ht="11.25" hidden="1" outlineLevel="1">
      <c r="B64" s="24">
        <v>1133</v>
      </c>
      <c r="C64" s="3"/>
      <c r="F64" s="54">
        <f>SUMIFS('[1]Jun'!$Q$1:$Q$65536,'[1]Jun'!$B$1:$B$65536,B64)*(-1)</f>
        <v>0</v>
      </c>
      <c r="G64" s="55"/>
    </row>
    <row r="65" spans="2:7" ht="11.25" hidden="1" outlineLevel="1">
      <c r="B65" s="24">
        <v>1134</v>
      </c>
      <c r="C65" s="3"/>
      <c r="F65" s="54">
        <f>SUMIFS('[1]Jun'!$Q$1:$Q$65536,'[1]Jun'!$B$1:$B$65536,B65)*(-1)</f>
        <v>25956495.909999996</v>
      </c>
      <c r="G65" s="55"/>
    </row>
    <row r="66" spans="2:7" ht="11.25" hidden="1" outlineLevel="1">
      <c r="B66" s="24">
        <v>1139</v>
      </c>
      <c r="C66" s="3"/>
      <c r="F66" s="54">
        <f>SUMIFS('[1]Jun'!$Q$1:$Q$65536,'[1]Jun'!$B$1:$B$65536,B66)*(-1)</f>
        <v>0</v>
      </c>
      <c r="G66" s="55"/>
    </row>
    <row r="67" spans="2:7" ht="11.25" hidden="1" outlineLevel="1">
      <c r="B67" s="24">
        <v>1141</v>
      </c>
      <c r="C67" s="3"/>
      <c r="F67" s="54">
        <f>SUMIFS('[1]Jun'!$Q$1:$Q$65536,'[1]Jun'!$B$1:$B$65536,B67)*(-1)</f>
        <v>0</v>
      </c>
      <c r="G67" s="55"/>
    </row>
    <row r="68" spans="2:7" ht="11.25" hidden="1" outlineLevel="1">
      <c r="B68" s="24">
        <v>1142</v>
      </c>
      <c r="C68" s="3"/>
      <c r="F68" s="54">
        <f>SUMIFS('[1]Jun'!$Q$1:$Q$65536,'[1]Jun'!$B$1:$B$65536,B68)*(-1)</f>
        <v>0</v>
      </c>
      <c r="G68" s="55"/>
    </row>
    <row r="69" spans="2:7" ht="11.25" hidden="1" outlineLevel="1">
      <c r="B69" s="24">
        <v>1143</v>
      </c>
      <c r="C69" s="3"/>
      <c r="F69" s="54">
        <f>SUMIFS('[1]Jun'!$Q$1:$Q$65536,'[1]Jun'!$B$1:$B$65536,B69)*(-1)</f>
        <v>0</v>
      </c>
      <c r="G69" s="55"/>
    </row>
    <row r="70" spans="2:7" ht="11.25" hidden="1" outlineLevel="1">
      <c r="B70" s="24">
        <v>1144</v>
      </c>
      <c r="C70" s="3"/>
      <c r="F70" s="54">
        <f>SUMIFS('[1]Jun'!$Q$1:$Q$65536,'[1]Jun'!$B$1:$B$65536,B70)*(-1)</f>
        <v>0</v>
      </c>
      <c r="G70" s="55"/>
    </row>
    <row r="71" spans="2:7" ht="11.25" hidden="1" outlineLevel="1">
      <c r="B71" s="24">
        <v>1145</v>
      </c>
      <c r="C71" s="3"/>
      <c r="F71" s="54">
        <f>SUMIFS('[1]Jun'!$Q$1:$Q$65536,'[1]Jun'!$B$1:$B$65536,B71)*(-1)</f>
        <v>0</v>
      </c>
      <c r="G71" s="55"/>
    </row>
    <row r="72" spans="2:7" ht="11.25" hidden="1" outlineLevel="1">
      <c r="B72" s="24">
        <v>1151</v>
      </c>
      <c r="C72" s="3"/>
      <c r="F72" s="54">
        <f>SUMIFS('[1]Jun'!$Q$1:$Q$65536,'[1]Jun'!$B$1:$B$65536,B72)*(-1)</f>
        <v>3153751.79</v>
      </c>
      <c r="G72" s="55"/>
    </row>
    <row r="73" spans="2:7" ht="11.25" hidden="1" outlineLevel="1">
      <c r="B73" s="24">
        <v>1161</v>
      </c>
      <c r="C73" s="3"/>
      <c r="F73" s="54">
        <f>SUMIFS('[1]Jun'!$Q$1:$Q$65536,'[1]Jun'!$B$1:$B$65536,B73)*(-1)</f>
        <v>0</v>
      </c>
      <c r="G73" s="55"/>
    </row>
    <row r="74" spans="2:7" ht="11.25" hidden="1" outlineLevel="1">
      <c r="B74" s="24">
        <v>1162</v>
      </c>
      <c r="C74" s="3"/>
      <c r="F74" s="54">
        <f>SUMIFS('[1]Jun'!$Q$1:$Q$65536,'[1]Jun'!$B$1:$B$65536,B74)*(-1)</f>
        <v>0</v>
      </c>
      <c r="G74" s="55"/>
    </row>
    <row r="75" spans="2:7" ht="11.25" hidden="1" outlineLevel="1">
      <c r="B75" s="24">
        <v>1191</v>
      </c>
      <c r="C75" s="3"/>
      <c r="F75" s="54">
        <f>SUMIFS('[1]Jun'!$Q$1:$Q$65536,'[1]Jun'!$B$1:$B$65536,B75)*(-1)</f>
        <v>0</v>
      </c>
      <c r="G75" s="55"/>
    </row>
    <row r="76" spans="2:7" ht="11.25" hidden="1" outlineLevel="1">
      <c r="B76" s="24">
        <v>1192</v>
      </c>
      <c r="C76" s="3"/>
      <c r="F76" s="54">
        <f>SUMIFS('[1]Jun'!$Q$1:$Q$65536,'[1]Jun'!$B$1:$B$65536,B76)*(-1)</f>
        <v>0</v>
      </c>
      <c r="G76" s="55"/>
    </row>
    <row r="77" spans="2:7" ht="11.25" hidden="1" outlineLevel="1">
      <c r="B77" s="24">
        <v>1193</v>
      </c>
      <c r="C77" s="3"/>
      <c r="F77" s="54">
        <f>SUMIFS('[1]Jun'!$Q$1:$Q$65536,'[1]Jun'!$B$1:$B$65536,B77)*(-1)</f>
        <v>0</v>
      </c>
      <c r="G77" s="55"/>
    </row>
    <row r="78" spans="2:7" ht="11.25" hidden="1" outlineLevel="1">
      <c r="B78" s="24">
        <v>1194</v>
      </c>
      <c r="C78" s="3"/>
      <c r="F78" s="54">
        <f>SUMIFS('[1]Jun'!$Q$1:$Q$65536,'[1]Jun'!$B$1:$B$65536,B78)*(-1)</f>
        <v>0</v>
      </c>
      <c r="G78" s="55"/>
    </row>
    <row r="79" spans="2:7" ht="11.25" hidden="1" outlineLevel="1">
      <c r="B79" s="24">
        <v>1211</v>
      </c>
      <c r="C79" s="3"/>
      <c r="F79" s="54">
        <f>SUMIFS('[1]Jun'!$Q$1:$Q$65536,'[1]Jun'!$B$1:$B$65536,B79)*(-1)</f>
        <v>0</v>
      </c>
      <c r="G79" s="55"/>
    </row>
    <row r="80" spans="2:7" ht="11.25" hidden="1" outlineLevel="1">
      <c r="B80" s="24">
        <v>1212</v>
      </c>
      <c r="C80" s="3"/>
      <c r="F80" s="54">
        <f>SUMIFS('[1]Jun'!$Q$1:$Q$65536,'[1]Jun'!$B$1:$B$65536,B80)*(-1)</f>
        <v>0</v>
      </c>
      <c r="G80" s="55"/>
    </row>
    <row r="81" spans="2:7" ht="11.25" hidden="1" outlineLevel="1">
      <c r="B81" s="24">
        <v>1213</v>
      </c>
      <c r="C81" s="3"/>
      <c r="F81" s="54">
        <f>SUMIFS('[1]Jun'!$Q$1:$Q$65536,'[1]Jun'!$B$1:$B$65536,B81)*(-1)</f>
        <v>20695000.349999994</v>
      </c>
      <c r="G81" s="55"/>
    </row>
    <row r="82" spans="2:7" ht="11.25" hidden="1" outlineLevel="1">
      <c r="B82" s="24">
        <v>1214</v>
      </c>
      <c r="C82" s="3"/>
      <c r="F82" s="54">
        <f>SUMIFS('[1]Jun'!$Q$1:$Q$65536,'[1]Jun'!$B$1:$B$65536,B82)*(-1)</f>
        <v>0</v>
      </c>
      <c r="G82" s="55"/>
    </row>
    <row r="83" spans="2:7" ht="11.25" hidden="1" outlineLevel="1">
      <c r="B83" s="24">
        <v>1221</v>
      </c>
      <c r="C83" s="3"/>
      <c r="F83" s="54">
        <f>SUMIFS('[1]Jun'!$Q$1:$Q$65536,'[1]Jun'!$B$1:$B$65536,B83)*(-1)</f>
        <v>0</v>
      </c>
      <c r="G83" s="55"/>
    </row>
    <row r="84" spans="2:7" ht="11.25" hidden="1" outlineLevel="1">
      <c r="B84" s="24">
        <v>1222</v>
      </c>
      <c r="C84" s="3"/>
      <c r="F84" s="54">
        <f>SUMIFS('[1]Jun'!$Q$1:$Q$65536,'[1]Jun'!$B$1:$B$65536,B84)*(-1)</f>
        <v>0</v>
      </c>
      <c r="G84" s="55"/>
    </row>
    <row r="85" spans="2:7" ht="11.25" hidden="1" outlineLevel="1">
      <c r="B85" s="24">
        <v>1223</v>
      </c>
      <c r="C85" s="3"/>
      <c r="F85" s="54">
        <f>SUMIFS('[1]Jun'!$Q$1:$Q$65536,'[1]Jun'!$B$1:$B$65536,B85)*(-1)</f>
        <v>0</v>
      </c>
      <c r="G85" s="55"/>
    </row>
    <row r="86" spans="2:7" ht="11.25" hidden="1" outlineLevel="1">
      <c r="B86" s="24">
        <v>1224</v>
      </c>
      <c r="C86" s="3"/>
      <c r="F86" s="54">
        <f>SUMIFS('[1]Jun'!$Q$1:$Q$65536,'[1]Jun'!$B$1:$B$65536,B86)*(-1)</f>
        <v>0</v>
      </c>
      <c r="G86" s="55"/>
    </row>
    <row r="87" spans="2:7" ht="11.25" hidden="1" outlineLevel="1">
      <c r="B87" s="24">
        <v>1229</v>
      </c>
      <c r="C87" s="3"/>
      <c r="F87" s="54">
        <f>SUMIFS('[1]Jun'!$Q$1:$Q$65536,'[1]Jun'!$B$1:$B$65536,B87)*(-1)</f>
        <v>0</v>
      </c>
      <c r="G87" s="55"/>
    </row>
    <row r="88" spans="2:7" ht="11.25" hidden="1" outlineLevel="1">
      <c r="B88" s="24">
        <v>1251</v>
      </c>
      <c r="C88" s="3"/>
      <c r="F88" s="54">
        <f>SUMIFS('[1]Jun'!$Q$1:$Q$65536,'[1]Jun'!$B$1:$B$65536,B88)*(-1)</f>
        <v>4541314.680000003</v>
      </c>
      <c r="G88" s="55"/>
    </row>
    <row r="89" spans="2:7" ht="11.25" hidden="1" outlineLevel="1">
      <c r="B89" s="24">
        <v>1252</v>
      </c>
      <c r="C89" s="3"/>
      <c r="F89" s="54">
        <f>SUMIFS('[1]Jun'!$Q$1:$Q$65536,'[1]Jun'!$B$1:$B$65536,B89)*(-1)</f>
        <v>0</v>
      </c>
      <c r="G89" s="55"/>
    </row>
    <row r="90" spans="2:7" ht="11.25" hidden="1" outlineLevel="1">
      <c r="B90" s="24">
        <v>1253</v>
      </c>
      <c r="C90" s="3"/>
      <c r="F90" s="54">
        <f>SUMIFS('[1]Jun'!$Q$1:$Q$65536,'[1]Jun'!$B$1:$B$65536,B90)*(-1)</f>
        <v>0</v>
      </c>
      <c r="G90" s="55"/>
    </row>
    <row r="91" spans="2:7" ht="11.25" hidden="1" outlineLevel="1">
      <c r="B91" s="24">
        <v>1254</v>
      </c>
      <c r="C91" s="3"/>
      <c r="F91" s="54">
        <f>SUMIFS('[1]Jun'!$Q$1:$Q$65536,'[1]Jun'!$B$1:$B$65536,B91)*(-1)</f>
        <v>0</v>
      </c>
      <c r="G91" s="55"/>
    </row>
    <row r="92" spans="2:7" ht="11.25" hidden="1" outlineLevel="1">
      <c r="B92" s="24">
        <v>1259</v>
      </c>
      <c r="C92" s="3"/>
      <c r="F92" s="54">
        <f>SUMIFS('[1]Jun'!$Q$1:$Q$65536,'[1]Jun'!$B$1:$B$65536,B92)*(-1)</f>
        <v>0</v>
      </c>
      <c r="G92" s="55"/>
    </row>
    <row r="93" spans="2:7" ht="11.25" hidden="1" outlineLevel="1">
      <c r="B93" s="24">
        <v>1261</v>
      </c>
      <c r="C93" s="3"/>
      <c r="F93" s="54">
        <f>SUMIFS('[1]Jun'!$Q$1:$Q$65536,'[1]Jun'!$B$1:$B$65536,B93)*(-1)</f>
        <v>13748577.079999998</v>
      </c>
      <c r="G93" s="55"/>
    </row>
    <row r="94" spans="2:7" ht="11.25" hidden="1" outlineLevel="1">
      <c r="B94" s="24">
        <v>1262</v>
      </c>
      <c r="C94" s="3"/>
      <c r="F94" s="54">
        <f>SUMIFS('[1]Jun'!$Q$1:$Q$65536,'[1]Jun'!$B$1:$B$65536,B94)*(-1)</f>
        <v>0</v>
      </c>
      <c r="G94" s="55"/>
    </row>
    <row r="95" spans="2:7" ht="11.25" hidden="1" outlineLevel="1">
      <c r="B95" s="24">
        <v>1263</v>
      </c>
      <c r="C95" s="3"/>
      <c r="F95" s="54">
        <f>SUMIFS('[1]Jun'!$Q$1:$Q$65536,'[1]Jun'!$B$1:$B$65536,B95)*(-1)</f>
        <v>51415185.090000026</v>
      </c>
      <c r="G95" s="55"/>
    </row>
    <row r="96" spans="2:7" ht="11.25" hidden="1" outlineLevel="1">
      <c r="B96" s="24">
        <v>1264</v>
      </c>
      <c r="C96" s="3"/>
      <c r="F96" s="54">
        <f>SUMIFS('[1]Jun'!$Q$1:$Q$65536,'[1]Jun'!$B$1:$B$65536,B96)*(-1)</f>
        <v>118116.29999999994</v>
      </c>
      <c r="G96" s="55"/>
    </row>
    <row r="97" spans="2:7" ht="11.25" hidden="1" outlineLevel="1">
      <c r="B97" s="24">
        <v>1265</v>
      </c>
      <c r="C97" s="3"/>
      <c r="F97" s="54">
        <f>SUMIFS('[1]Jun'!$Q$1:$Q$65536,'[1]Jun'!$B$1:$B$65536,B97)*(-1)</f>
        <v>3838777.3500000015</v>
      </c>
      <c r="G97" s="55"/>
    </row>
    <row r="98" spans="2:7" ht="11.25" hidden="1" outlineLevel="1">
      <c r="B98" s="24">
        <v>1271</v>
      </c>
      <c r="C98" s="3"/>
      <c r="F98" s="54">
        <f>SUMIFS('[1]Jun'!$Q$1:$Q$65536,'[1]Jun'!$B$1:$B$65536,B98)*(-1)</f>
        <v>0</v>
      </c>
      <c r="G98" s="55"/>
    </row>
    <row r="99" spans="2:7" ht="11.25" hidden="1" outlineLevel="1">
      <c r="B99" s="24">
        <v>1272</v>
      </c>
      <c r="C99" s="3"/>
      <c r="F99" s="54">
        <f>SUMIFS('[1]Jun'!$Q$1:$Q$65536,'[1]Jun'!$B$1:$B$65536,B99)*(-1)</f>
        <v>0</v>
      </c>
      <c r="G99" s="55"/>
    </row>
    <row r="100" spans="2:7" ht="11.25" hidden="1" outlineLevel="1">
      <c r="B100" s="24">
        <v>1273</v>
      </c>
      <c r="C100" s="3"/>
      <c r="F100" s="54">
        <f>SUMIFS('[1]Jun'!$Q$1:$Q$65536,'[1]Jun'!$B$1:$B$65536,B100)*(-1)</f>
        <v>0</v>
      </c>
      <c r="G100" s="55"/>
    </row>
    <row r="101" spans="2:7" ht="11.25" hidden="1" outlineLevel="1">
      <c r="B101" s="24">
        <v>1274</v>
      </c>
      <c r="C101" s="3"/>
      <c r="F101" s="54">
        <f>SUMIFS('[1]Jun'!$Q$1:$Q$65536,'[1]Jun'!$B$1:$B$65536,B101)*(-1)</f>
        <v>0</v>
      </c>
      <c r="G101" s="55"/>
    </row>
    <row r="102" spans="2:7" ht="11.25" hidden="1" outlineLevel="1">
      <c r="B102" s="24">
        <v>1275</v>
      </c>
      <c r="C102" s="3"/>
      <c r="F102" s="54">
        <f>SUMIFS('[1]Jun'!$Q$1:$Q$65536,'[1]Jun'!$B$1:$B$65536,B102)*(-1)</f>
        <v>0</v>
      </c>
      <c r="G102" s="55"/>
    </row>
    <row r="103" spans="2:7" ht="11.25" hidden="1" outlineLevel="1">
      <c r="B103" s="24">
        <v>1279</v>
      </c>
      <c r="C103" s="3"/>
      <c r="F103" s="54">
        <f>SUMIFS('[1]Jun'!$Q$1:$Q$65536,'[1]Jun'!$B$1:$B$65536,B103)*(-1)</f>
        <v>0</v>
      </c>
      <c r="G103" s="55"/>
    </row>
    <row r="104" spans="2:7" ht="11.25" hidden="1" outlineLevel="1">
      <c r="B104" s="24">
        <v>1281</v>
      </c>
      <c r="C104" s="3"/>
      <c r="F104" s="54">
        <f>SUMIFS('[1]Jun'!$Q$1:$Q$65536,'[1]Jun'!$B$1:$B$65536,B104)*(-1)</f>
        <v>0</v>
      </c>
      <c r="G104" s="55"/>
    </row>
    <row r="105" spans="2:7" ht="11.25" hidden="1" outlineLevel="1">
      <c r="B105" s="24">
        <v>1282</v>
      </c>
      <c r="C105" s="3"/>
      <c r="F105" s="54">
        <f>SUMIFS('[1]Jun'!$Q$1:$Q$65536,'[1]Jun'!$B$1:$B$65536,B105)*(-1)</f>
        <v>0</v>
      </c>
      <c r="G105" s="55"/>
    </row>
    <row r="106" spans="2:7" ht="11.25" hidden="1" outlineLevel="1">
      <c r="B106" s="24">
        <v>1283</v>
      </c>
      <c r="C106" s="3"/>
      <c r="F106" s="54">
        <f>SUMIFS('[1]Jun'!$Q$1:$Q$65536,'[1]Jun'!$B$1:$B$65536,B106)*(-1)</f>
        <v>0</v>
      </c>
      <c r="G106" s="55"/>
    </row>
    <row r="107" spans="2:7" ht="11.25" hidden="1" outlineLevel="1">
      <c r="B107" s="24">
        <v>1284</v>
      </c>
      <c r="C107" s="3"/>
      <c r="F107" s="54">
        <f>SUMIFS('[1]Jun'!$Q$1:$Q$65536,'[1]Jun'!$B$1:$B$65536,B107)*(-1)</f>
        <v>0</v>
      </c>
      <c r="G107" s="55"/>
    </row>
    <row r="108" spans="2:7" ht="11.25" hidden="1" outlineLevel="1">
      <c r="B108" s="24">
        <v>1289</v>
      </c>
      <c r="C108" s="3"/>
      <c r="F108" s="54">
        <f>SUMIFS('[1]Jun'!$Q$1:$Q$65536,'[1]Jun'!$B$1:$B$65536,B108)*(-1)</f>
        <v>0</v>
      </c>
      <c r="G108" s="55"/>
    </row>
    <row r="109" spans="2:7" ht="11.25" hidden="1" outlineLevel="1">
      <c r="B109" s="24">
        <v>1291</v>
      </c>
      <c r="C109" s="3"/>
      <c r="F109" s="54">
        <f>SUMIFS('[1]Jun'!$Q$1:$Q$65536,'[1]Jun'!$B$1:$B$65536,B109)*(-1)</f>
        <v>0</v>
      </c>
      <c r="G109" s="55"/>
    </row>
    <row r="110" spans="2:7" ht="11.25" hidden="1" outlineLevel="1">
      <c r="B110" s="24">
        <v>1292</v>
      </c>
      <c r="C110" s="3"/>
      <c r="F110" s="54">
        <f>SUMIFS('[1]Jun'!$Q$1:$Q$65536,'[1]Jun'!$B$1:$B$65536,B110)*(-1)</f>
        <v>0</v>
      </c>
      <c r="G110" s="55"/>
    </row>
    <row r="111" spans="2:7" ht="11.25" hidden="1" outlineLevel="1">
      <c r="B111" s="24">
        <v>1293</v>
      </c>
      <c r="C111" s="3"/>
      <c r="F111" s="54">
        <f>SUMIFS('[1]Jun'!$Q$1:$Q$65536,'[1]Jun'!$B$1:$B$65536,B111)*(-1)</f>
        <v>0</v>
      </c>
      <c r="G111" s="55"/>
    </row>
    <row r="112" spans="3:7" ht="11.25" collapsed="1">
      <c r="C112" s="3"/>
      <c r="D112" s="10" t="s">
        <v>7</v>
      </c>
      <c r="E112" s="11"/>
      <c r="F112" s="59">
        <f>F113+F121+F130</f>
        <v>409146707.8100004</v>
      </c>
      <c r="G112" s="59">
        <f>G113+G121+G130</f>
        <v>150824256.6599998</v>
      </c>
    </row>
    <row r="113" spans="3:7" ht="11.25">
      <c r="C113" s="3"/>
      <c r="E113" s="12" t="s">
        <v>26</v>
      </c>
      <c r="F113" s="54">
        <f>SUM(F114:F120)</f>
        <v>335206314.4200004</v>
      </c>
      <c r="G113" s="55"/>
    </row>
    <row r="114" spans="2:7" ht="11.25" hidden="1" outlineLevel="1">
      <c r="B114" s="23">
        <v>1231</v>
      </c>
      <c r="C114" s="3"/>
      <c r="E114" s="12"/>
      <c r="F114" s="54">
        <f>SUMIFS('[1]Jun'!$R$1:$R$65536,'[1]Jun'!$B$1:$B$65536,B114)</f>
        <v>205820641.35000038</v>
      </c>
      <c r="G114" s="55"/>
    </row>
    <row r="115" spans="2:7" ht="10.5" customHeight="1" hidden="1" outlineLevel="1">
      <c r="B115" s="23">
        <v>1232</v>
      </c>
      <c r="C115" s="3"/>
      <c r="E115" s="12"/>
      <c r="F115" s="54">
        <f>SUMIFS('[1]Jun'!$R$1:$R$65536,'[1]Jun'!$B$1:$B$65536,B115)</f>
        <v>0</v>
      </c>
      <c r="G115" s="55"/>
    </row>
    <row r="116" spans="2:7" ht="12" customHeight="1" hidden="1" outlineLevel="1">
      <c r="B116" s="23">
        <v>1233</v>
      </c>
      <c r="C116" s="3"/>
      <c r="E116" s="12"/>
      <c r="F116" s="54">
        <f>SUMIFS('[1]Jun'!$R$1:$R$65536,'[1]Jun'!$B$1:$B$65536,B116)</f>
        <v>19292332</v>
      </c>
      <c r="G116" s="55"/>
    </row>
    <row r="117" spans="2:7" ht="11.25" hidden="1" outlineLevel="1">
      <c r="B117" s="23">
        <v>1234</v>
      </c>
      <c r="C117" s="3"/>
      <c r="E117" s="12"/>
      <c r="F117" s="54">
        <f>SUMIFS('[1]Jun'!$R$1:$R$65536,'[1]Jun'!$B$1:$B$65536,B117)</f>
        <v>0</v>
      </c>
      <c r="G117" s="55"/>
    </row>
    <row r="118" spans="2:7" ht="11.25" hidden="1" outlineLevel="1">
      <c r="B118" s="23">
        <v>1235</v>
      </c>
      <c r="C118" s="3"/>
      <c r="E118" s="12"/>
      <c r="F118" s="54">
        <f>SUMIFS('[1]Jun'!$R$1:$R$65536,'[1]Jun'!$B$1:$B$65536,B118)</f>
        <v>35173684.66</v>
      </c>
      <c r="G118" s="55"/>
    </row>
    <row r="119" spans="2:7" ht="11.25" hidden="1" outlineLevel="1">
      <c r="B119" s="23">
        <v>1236</v>
      </c>
      <c r="C119" s="3"/>
      <c r="E119" s="12"/>
      <c r="F119" s="54">
        <f>SUMIFS('[1]Jun'!$R$1:$R$65536,'[1]Jun'!$B$1:$B$65536,B119)</f>
        <v>74919656.40999998</v>
      </c>
      <c r="G119" s="55"/>
    </row>
    <row r="120" spans="2:7" ht="11.25" hidden="1" outlineLevel="1">
      <c r="B120" s="23">
        <v>1239</v>
      </c>
      <c r="C120" s="3"/>
      <c r="E120" s="12"/>
      <c r="F120" s="54">
        <f>SUMIFS('[1]Jun'!$R$1:$R$65536,'[1]Jun'!$B$1:$B$65536,B120)</f>
        <v>0</v>
      </c>
      <c r="G120" s="55"/>
    </row>
    <row r="121" spans="2:7" ht="11.25" collapsed="1">
      <c r="B121" s="23"/>
      <c r="C121" s="3"/>
      <c r="E121" s="12" t="s">
        <v>27</v>
      </c>
      <c r="F121" s="54">
        <f>SUM(F122:F129)</f>
        <v>59422641.73</v>
      </c>
      <c r="G121" s="55"/>
    </row>
    <row r="122" spans="2:7" ht="11.25" hidden="1" outlineLevel="1">
      <c r="B122" s="2">
        <v>1241</v>
      </c>
      <c r="C122" s="3"/>
      <c r="F122" s="54">
        <f>SUMIFS('[1]Jun'!$R$1:$R$65536,'[1]Jun'!$B$1:$B$65536,B122)</f>
        <v>15651562.489999993</v>
      </c>
      <c r="G122" s="55"/>
    </row>
    <row r="123" spans="2:7" ht="11.25" hidden="1" outlineLevel="1">
      <c r="B123" s="2">
        <v>1242</v>
      </c>
      <c r="C123" s="3"/>
      <c r="F123" s="54">
        <f>SUMIFS('[1]Jun'!$R$1:$R$65536,'[1]Jun'!$B$1:$B$65536,B123)</f>
        <v>552242.700000002</v>
      </c>
      <c r="G123" s="55"/>
    </row>
    <row r="124" spans="2:7" ht="11.25" hidden="1" outlineLevel="1">
      <c r="B124" s="2">
        <v>1243</v>
      </c>
      <c r="C124" s="3"/>
      <c r="F124" s="54">
        <f>SUMIFS('[1]Jun'!$R$1:$R$65536,'[1]Jun'!$B$1:$B$65536,B124)</f>
        <v>163283</v>
      </c>
      <c r="G124" s="55"/>
    </row>
    <row r="125" spans="2:7" ht="11.25" hidden="1" outlineLevel="1">
      <c r="B125" s="2">
        <v>1244</v>
      </c>
      <c r="C125" s="3"/>
      <c r="F125" s="54">
        <f>SUMIFS('[1]Jun'!$R$1:$R$65536,'[1]Jun'!$B$1:$B$65536,B125)</f>
        <v>37343647.699999996</v>
      </c>
      <c r="G125" s="55"/>
    </row>
    <row r="126" spans="2:7" ht="11.25" hidden="1" outlineLevel="1">
      <c r="B126" s="2">
        <v>1245</v>
      </c>
      <c r="C126" s="3"/>
      <c r="F126" s="54">
        <f>SUMIFS('[1]Jun'!$R$1:$R$65536,'[1]Jun'!$B$1:$B$65536,B126)</f>
        <v>0</v>
      </c>
      <c r="G126" s="55"/>
    </row>
    <row r="127" spans="2:7" ht="11.25" hidden="1" outlineLevel="1">
      <c r="B127" s="2">
        <v>1246</v>
      </c>
      <c r="C127" s="3"/>
      <c r="F127" s="54">
        <f>SUMIFS('[1]Jun'!$R$1:$R$65536,'[1]Jun'!$B$1:$B$65536,B127)</f>
        <v>5711905.840000012</v>
      </c>
      <c r="G127" s="55"/>
    </row>
    <row r="128" spans="2:7" ht="11.25" hidden="1" outlineLevel="1">
      <c r="B128" s="2">
        <v>1247</v>
      </c>
      <c r="C128" s="3"/>
      <c r="F128" s="54">
        <f>SUMIFS('[1]Jun'!$R$1:$R$65536,'[1]Jun'!$B$1:$B$65536,B128)</f>
        <v>0</v>
      </c>
      <c r="G128" s="55"/>
    </row>
    <row r="129" spans="2:7" ht="11.25" hidden="1" outlineLevel="1">
      <c r="B129" s="2">
        <v>1248</v>
      </c>
      <c r="C129" s="3"/>
      <c r="F129" s="54">
        <f>SUMIFS('[1]Jun'!$R$1:$R$65536,'[1]Jun'!$B$1:$B$65536,B129)</f>
        <v>0</v>
      </c>
      <c r="G129" s="55"/>
    </row>
    <row r="130" spans="3:7" ht="11.25" collapsed="1">
      <c r="C130" s="3"/>
      <c r="E130" s="12" t="s">
        <v>29</v>
      </c>
      <c r="F130" s="54">
        <f>SUM(F131:F187)</f>
        <v>14517751.659999998</v>
      </c>
      <c r="G130" s="55">
        <v>150824256.6599998</v>
      </c>
    </row>
    <row r="131" spans="2:7" ht="10.5" customHeight="1" hidden="1" outlineLevel="1">
      <c r="B131" s="24">
        <v>1121</v>
      </c>
      <c r="C131" s="3"/>
      <c r="F131" s="54">
        <f>SUMIFS('[1]Jun'!$R$1:$R$65536,'[1]Jun'!$B$1:$B$65536,B131)</f>
        <v>0</v>
      </c>
      <c r="G131" s="55"/>
    </row>
    <row r="132" spans="2:7" ht="11.25" hidden="1" outlineLevel="1">
      <c r="B132" s="24">
        <v>1122</v>
      </c>
      <c r="C132" s="3"/>
      <c r="F132" s="54">
        <f>SUMIFS('[1]Jun'!$R$1:$R$65536,'[1]Jun'!$B$1:$B$65536,B132)</f>
        <v>890518.64</v>
      </c>
      <c r="G132" s="55"/>
    </row>
    <row r="133" spans="2:7" ht="11.25" hidden="1" outlineLevel="1">
      <c r="B133" s="24">
        <v>1123</v>
      </c>
      <c r="C133" s="3"/>
      <c r="F133" s="54">
        <f>SUMIFS('[1]Jun'!$R$1:$R$65536,'[1]Jun'!$B$1:$B$65536,B133)</f>
        <v>396566.03</v>
      </c>
      <c r="G133" s="55"/>
    </row>
    <row r="134" spans="2:7" ht="11.25" hidden="1" outlineLevel="1">
      <c r="B134" s="24">
        <v>1124</v>
      </c>
      <c r="C134" s="3"/>
      <c r="F134" s="54">
        <f>SUMIFS('[1]Jun'!$R$1:$R$65536,'[1]Jun'!$B$1:$B$65536,B134)</f>
        <v>30795.4</v>
      </c>
      <c r="G134" s="55"/>
    </row>
    <row r="135" spans="2:7" ht="11.25" hidden="1" outlineLevel="1">
      <c r="B135" s="24">
        <v>1125</v>
      </c>
      <c r="C135" s="3"/>
      <c r="F135" s="54">
        <f>SUMIFS('[1]Jun'!$R$1:$R$65536,'[1]Jun'!$B$1:$B$65536,B135)</f>
        <v>0</v>
      </c>
      <c r="G135" s="55"/>
    </row>
    <row r="136" spans="2:7" ht="11.25" hidden="1" outlineLevel="1">
      <c r="B136" s="24">
        <v>1126</v>
      </c>
      <c r="C136" s="3"/>
      <c r="F136" s="54">
        <f>SUMIFS('[1]Jun'!$R$1:$R$65536,'[1]Jun'!$B$1:$B$65536,B136)</f>
        <v>0</v>
      </c>
      <c r="G136" s="55"/>
    </row>
    <row r="137" spans="2:7" ht="11.25" hidden="1" outlineLevel="1">
      <c r="B137" s="24">
        <v>1129</v>
      </c>
      <c r="C137" s="3"/>
      <c r="F137" s="54">
        <f>SUMIFS('[1]Jun'!$R$1:$R$65536,'[1]Jun'!$B$1:$B$65536,B137)</f>
        <v>0</v>
      </c>
      <c r="G137" s="55"/>
    </row>
    <row r="138" spans="2:7" ht="11.25" hidden="1" outlineLevel="1">
      <c r="B138" s="24">
        <v>1131</v>
      </c>
      <c r="C138" s="3"/>
      <c r="F138" s="54">
        <f>SUMIFS('[1]Jun'!$R$1:$R$65536,'[1]Jun'!$B$1:$B$65536,B138)</f>
        <v>0</v>
      </c>
      <c r="G138" s="55"/>
    </row>
    <row r="139" spans="2:7" ht="11.25" hidden="1" outlineLevel="1">
      <c r="B139" s="24">
        <v>1132</v>
      </c>
      <c r="C139" s="3"/>
      <c r="F139" s="54">
        <f>SUMIFS('[1]Jun'!$R$1:$R$65536,'[1]Jun'!$B$1:$B$65536,B139)</f>
        <v>0</v>
      </c>
      <c r="G139" s="55"/>
    </row>
    <row r="140" spans="2:7" ht="11.25" hidden="1" outlineLevel="1">
      <c r="B140" s="24">
        <v>1133</v>
      </c>
      <c r="C140" s="3"/>
      <c r="F140" s="54">
        <f>SUMIFS('[1]Jun'!$R$1:$R$65536,'[1]Jun'!$B$1:$B$65536,B140)</f>
        <v>0</v>
      </c>
      <c r="G140" s="55"/>
    </row>
    <row r="141" spans="2:7" ht="11.25" hidden="1" outlineLevel="1">
      <c r="B141" s="24">
        <v>1134</v>
      </c>
      <c r="C141" s="3"/>
      <c r="F141" s="54">
        <f>SUMIFS('[1]Jun'!$R$1:$R$65536,'[1]Jun'!$B$1:$B$65536,B141)</f>
        <v>0</v>
      </c>
      <c r="G141" s="55"/>
    </row>
    <row r="142" spans="2:7" ht="11.25" hidden="1" outlineLevel="1">
      <c r="B142" s="24">
        <v>1139</v>
      </c>
      <c r="C142" s="3"/>
      <c r="F142" s="54">
        <f>SUMIFS('[1]Jun'!$R$1:$R$65536,'[1]Jun'!$B$1:$B$65536,B142)</f>
        <v>0</v>
      </c>
      <c r="G142" s="55"/>
    </row>
    <row r="143" spans="2:7" ht="11.25" hidden="1" outlineLevel="1">
      <c r="B143" s="24">
        <v>1141</v>
      </c>
      <c r="C143" s="3"/>
      <c r="F143" s="54">
        <f>SUMIFS('[1]Jun'!$R$1:$R$65536,'[1]Jun'!$B$1:$B$65536,B143)</f>
        <v>0</v>
      </c>
      <c r="G143" s="55"/>
    </row>
    <row r="144" spans="2:7" ht="11.25" hidden="1" outlineLevel="1">
      <c r="B144" s="24">
        <v>1142</v>
      </c>
      <c r="C144" s="3"/>
      <c r="F144" s="54">
        <f>SUMIFS('[1]Jun'!$R$1:$R$65536,'[1]Jun'!$B$1:$B$65536,B144)</f>
        <v>0</v>
      </c>
      <c r="G144" s="55"/>
    </row>
    <row r="145" spans="2:7" ht="11.25" hidden="1" outlineLevel="1">
      <c r="B145" s="24">
        <v>1143</v>
      </c>
      <c r="C145" s="3"/>
      <c r="F145" s="54">
        <f>SUMIFS('[1]Jun'!$R$1:$R$65536,'[1]Jun'!$B$1:$B$65536,B145)</f>
        <v>0</v>
      </c>
      <c r="G145" s="55"/>
    </row>
    <row r="146" spans="2:7" ht="11.25" hidden="1" outlineLevel="1">
      <c r="B146" s="24">
        <v>1144</v>
      </c>
      <c r="C146" s="3"/>
      <c r="F146" s="54">
        <f>SUMIFS('[1]Jun'!$R$1:$R$65536,'[1]Jun'!$B$1:$B$65536,B146)</f>
        <v>0</v>
      </c>
      <c r="G146" s="55"/>
    </row>
    <row r="147" spans="2:7" ht="11.25" hidden="1" outlineLevel="1">
      <c r="B147" s="24">
        <v>1145</v>
      </c>
      <c r="C147" s="3"/>
      <c r="F147" s="54">
        <f>SUMIFS('[1]Jun'!$R$1:$R$65536,'[1]Jun'!$B$1:$B$65536,B147)</f>
        <v>0</v>
      </c>
      <c r="G147" s="55"/>
    </row>
    <row r="148" spans="2:7" ht="11.25" hidden="1" outlineLevel="1">
      <c r="B148" s="24">
        <v>1151</v>
      </c>
      <c r="C148" s="3"/>
      <c r="F148" s="54">
        <f>SUMIFS('[1]Jun'!$R$1:$R$65536,'[1]Jun'!$B$1:$B$65536,B148)</f>
        <v>4596119.38</v>
      </c>
      <c r="G148" s="55"/>
    </row>
    <row r="149" spans="2:7" ht="11.25" hidden="1" outlineLevel="1">
      <c r="B149" s="24">
        <v>1161</v>
      </c>
      <c r="C149" s="3"/>
      <c r="F149" s="54">
        <f>SUMIFS('[1]Jun'!$R$1:$R$65536,'[1]Jun'!$B$1:$B$65536,B149)</f>
        <v>0</v>
      </c>
      <c r="G149" s="55"/>
    </row>
    <row r="150" spans="2:7" ht="11.25" hidden="1" outlineLevel="1">
      <c r="B150" s="24">
        <v>1162</v>
      </c>
      <c r="C150" s="3"/>
      <c r="F150" s="54">
        <f>SUMIFS('[1]Jun'!$R$1:$R$65536,'[1]Jun'!$B$1:$B$65536,B150)</f>
        <v>0</v>
      </c>
      <c r="G150" s="55"/>
    </row>
    <row r="151" spans="2:7" ht="11.25" hidden="1" outlineLevel="1">
      <c r="B151" s="24">
        <v>1191</v>
      </c>
      <c r="C151" s="3"/>
      <c r="F151" s="54">
        <f>SUMIFS('[1]Jun'!$R$1:$R$65536,'[1]Jun'!$B$1:$B$65536,B151)</f>
        <v>0</v>
      </c>
      <c r="G151" s="55"/>
    </row>
    <row r="152" spans="2:7" ht="11.25" hidden="1" outlineLevel="1">
      <c r="B152" s="24">
        <v>1192</v>
      </c>
      <c r="C152" s="3"/>
      <c r="F152" s="54">
        <f>SUMIFS('[1]Jun'!$R$1:$R$65536,'[1]Jun'!$B$1:$B$65536,B152)</f>
        <v>0</v>
      </c>
      <c r="G152" s="55"/>
    </row>
    <row r="153" spans="2:7" ht="11.25" hidden="1" outlineLevel="1">
      <c r="B153" s="24">
        <v>1193</v>
      </c>
      <c r="C153" s="3"/>
      <c r="F153" s="54">
        <f>SUMIFS('[1]Jun'!$R$1:$R$65536,'[1]Jun'!$B$1:$B$65536,B153)</f>
        <v>0</v>
      </c>
      <c r="G153" s="55"/>
    </row>
    <row r="154" spans="2:7" ht="11.25" hidden="1" outlineLevel="1">
      <c r="B154" s="24">
        <v>1194</v>
      </c>
      <c r="C154" s="3"/>
      <c r="F154" s="54">
        <f>SUMIFS('[1]Jun'!$R$1:$R$65536,'[1]Jun'!$B$1:$B$65536,B154)</f>
        <v>0</v>
      </c>
      <c r="G154" s="55"/>
    </row>
    <row r="155" spans="2:7" ht="11.25" hidden="1" outlineLevel="1">
      <c r="B155" s="24">
        <v>1211</v>
      </c>
      <c r="C155" s="3"/>
      <c r="F155" s="54">
        <f>SUMIFS('[1]Jun'!$R$1:$R$65536,'[1]Jun'!$B$1:$B$65536,B155)</f>
        <v>0</v>
      </c>
      <c r="G155" s="55"/>
    </row>
    <row r="156" spans="2:7" ht="11.25" hidden="1" outlineLevel="1">
      <c r="B156" s="24">
        <v>1212</v>
      </c>
      <c r="C156" s="3"/>
      <c r="F156" s="54">
        <f>SUMIFS('[1]Jun'!$R$1:$R$65536,'[1]Jun'!$B$1:$B$65536,B156)</f>
        <v>0</v>
      </c>
      <c r="G156" s="55"/>
    </row>
    <row r="157" spans="2:7" ht="11.25" hidden="1" outlineLevel="1">
      <c r="B157" s="24">
        <v>1213</v>
      </c>
      <c r="C157" s="3"/>
      <c r="F157" s="54">
        <f>SUMIFS('[1]Jun'!$R$1:$R$65536,'[1]Jun'!$B$1:$B$65536,B157)</f>
        <v>1006634.62</v>
      </c>
      <c r="G157" s="55"/>
    </row>
    <row r="158" spans="2:7" ht="11.25" hidden="1" outlineLevel="1">
      <c r="B158" s="24">
        <v>1214</v>
      </c>
      <c r="C158" s="3"/>
      <c r="F158" s="54">
        <f>SUMIFS('[1]Jun'!$R$1:$R$65536,'[1]Jun'!$B$1:$B$65536,B158)</f>
        <v>0</v>
      </c>
      <c r="G158" s="55"/>
    </row>
    <row r="159" spans="2:7" ht="11.25" hidden="1" outlineLevel="1">
      <c r="B159" s="24">
        <v>1221</v>
      </c>
      <c r="C159" s="3"/>
      <c r="F159" s="54">
        <f>SUMIFS('[1]Jun'!$R$1:$R$65536,'[1]Jun'!$B$1:$B$65536,B159)</f>
        <v>0</v>
      </c>
      <c r="G159" s="55"/>
    </row>
    <row r="160" spans="2:7" ht="11.25" hidden="1" outlineLevel="1">
      <c r="B160" s="24">
        <v>1222</v>
      </c>
      <c r="C160" s="3"/>
      <c r="F160" s="54">
        <f>SUMIFS('[1]Jun'!$R$1:$R$65536,'[1]Jun'!$B$1:$B$65536,B160)</f>
        <v>0</v>
      </c>
      <c r="G160" s="55"/>
    </row>
    <row r="161" spans="2:7" ht="11.25" hidden="1" outlineLevel="1">
      <c r="B161" s="24">
        <v>1223</v>
      </c>
      <c r="C161" s="3"/>
      <c r="F161" s="54">
        <f>SUMIFS('[1]Jun'!$R$1:$R$65536,'[1]Jun'!$B$1:$B$65536,B161)</f>
        <v>0</v>
      </c>
      <c r="G161" s="55"/>
    </row>
    <row r="162" spans="2:7" ht="11.25" hidden="1" outlineLevel="1">
      <c r="B162" s="24">
        <v>1224</v>
      </c>
      <c r="C162" s="3"/>
      <c r="F162" s="54">
        <f>SUMIFS('[1]Jun'!$R$1:$R$65536,'[1]Jun'!$B$1:$B$65536,B162)</f>
        <v>0</v>
      </c>
      <c r="G162" s="55"/>
    </row>
    <row r="163" spans="2:7" ht="11.25" hidden="1" outlineLevel="1">
      <c r="B163" s="24">
        <v>1229</v>
      </c>
      <c r="C163" s="3"/>
      <c r="F163" s="54">
        <f>SUMIFS('[1]Jun'!$R$1:$R$65536,'[1]Jun'!$B$1:$B$65536,B163)</f>
        <v>0</v>
      </c>
      <c r="G163" s="55"/>
    </row>
    <row r="164" spans="2:7" ht="11.25" hidden="1" outlineLevel="1">
      <c r="B164" s="24">
        <v>1251</v>
      </c>
      <c r="C164" s="3"/>
      <c r="F164" s="54">
        <f>SUMIFS('[1]Jun'!$R$1:$R$65536,'[1]Jun'!$B$1:$B$65536,B164)</f>
        <v>0</v>
      </c>
      <c r="G164" s="55"/>
    </row>
    <row r="165" spans="2:7" ht="11.25" hidden="1" outlineLevel="1">
      <c r="B165" s="24">
        <v>1252</v>
      </c>
      <c r="C165" s="3"/>
      <c r="F165" s="54">
        <f>SUMIFS('[1]Jun'!$R$1:$R$65536,'[1]Jun'!$B$1:$B$65536,B165)</f>
        <v>0</v>
      </c>
      <c r="G165" s="55"/>
    </row>
    <row r="166" spans="2:7" ht="11.25" hidden="1" outlineLevel="1">
      <c r="B166" s="24">
        <v>1253</v>
      </c>
      <c r="C166" s="3"/>
      <c r="F166" s="54">
        <f>SUMIFS('[1]Jun'!$R$1:$R$65536,'[1]Jun'!$B$1:$B$65536,B166)</f>
        <v>0</v>
      </c>
      <c r="G166" s="55"/>
    </row>
    <row r="167" spans="2:7" ht="11.25" hidden="1" outlineLevel="1">
      <c r="B167" s="24">
        <v>1254</v>
      </c>
      <c r="C167" s="3"/>
      <c r="F167" s="54">
        <f>SUMIFS('[1]Jun'!$R$1:$R$65536,'[1]Jun'!$B$1:$B$65536,B167)</f>
        <v>1956837.039999999</v>
      </c>
      <c r="G167" s="55"/>
    </row>
    <row r="168" spans="2:7" ht="11.25" hidden="1" outlineLevel="1">
      <c r="B168" s="24">
        <v>1259</v>
      </c>
      <c r="C168" s="3"/>
      <c r="F168" s="54">
        <f>SUMIFS('[1]Jun'!$R$1:$R$65536,'[1]Jun'!$B$1:$B$65536,B168)</f>
        <v>18444</v>
      </c>
      <c r="G168" s="55"/>
    </row>
    <row r="169" spans="2:7" ht="11.25" hidden="1" outlineLevel="1">
      <c r="B169" s="24">
        <v>1261</v>
      </c>
      <c r="C169" s="3"/>
      <c r="F169" s="54">
        <f>SUMIFS('[1]Jun'!$R$1:$R$65536,'[1]Jun'!$B$1:$B$65536,B169)</f>
        <v>0</v>
      </c>
      <c r="G169" s="55"/>
    </row>
    <row r="170" spans="2:7" ht="11.25" hidden="1" outlineLevel="1">
      <c r="B170" s="24">
        <v>1262</v>
      </c>
      <c r="C170" s="3"/>
      <c r="F170" s="54">
        <f>SUMIFS('[1]Jun'!$R$1:$R$65536,'[1]Jun'!$B$1:$B$65536,B170)</f>
        <v>0</v>
      </c>
      <c r="G170" s="55"/>
    </row>
    <row r="171" spans="2:7" ht="11.25" hidden="1" outlineLevel="1">
      <c r="B171" s="24">
        <v>1263</v>
      </c>
      <c r="C171" s="3"/>
      <c r="F171" s="54">
        <f>SUMIFS('[1]Jun'!$R$1:$R$65536,'[1]Jun'!$B$1:$B$65536,B171)</f>
        <v>0</v>
      </c>
      <c r="G171" s="55"/>
    </row>
    <row r="172" spans="2:7" ht="11.25" hidden="1" outlineLevel="1">
      <c r="B172" s="24">
        <v>1264</v>
      </c>
      <c r="C172" s="3"/>
      <c r="F172" s="54">
        <f>SUMIFS('[1]Jun'!$R$1:$R$65536,'[1]Jun'!$B$1:$B$65536,B172)</f>
        <v>0</v>
      </c>
      <c r="G172" s="55"/>
    </row>
    <row r="173" spans="2:7" ht="11.25" hidden="1" outlineLevel="1">
      <c r="B173" s="24">
        <v>1265</v>
      </c>
      <c r="C173" s="3"/>
      <c r="F173" s="54">
        <f>SUMIFS('[1]Jun'!$R$1:$R$65536,'[1]Jun'!$B$1:$B$65536,B173)</f>
        <v>3997258.5</v>
      </c>
      <c r="G173" s="55"/>
    </row>
    <row r="174" spans="2:7" ht="11.25" hidden="1" outlineLevel="1">
      <c r="B174" s="24">
        <v>1271</v>
      </c>
      <c r="C174" s="3"/>
      <c r="F174" s="54">
        <f>SUMIFS('[1]Jun'!$R$1:$R$65536,'[1]Jun'!$B$1:$B$65536,B174)</f>
        <v>1624578.0499999989</v>
      </c>
      <c r="G174" s="55"/>
    </row>
    <row r="175" spans="2:7" ht="11.25" hidden="1" outlineLevel="1">
      <c r="B175" s="24">
        <v>1272</v>
      </c>
      <c r="C175" s="3"/>
      <c r="F175" s="54">
        <f>SUMIFS('[1]Jun'!$R$1:$R$65536,'[1]Jun'!$B$1:$B$65536,B175)</f>
        <v>0</v>
      </c>
      <c r="G175" s="55"/>
    </row>
    <row r="176" spans="2:7" ht="11.25" hidden="1" outlineLevel="1">
      <c r="B176" s="24">
        <v>1273</v>
      </c>
      <c r="C176" s="3"/>
      <c r="F176" s="54">
        <f>SUMIFS('[1]Jun'!$R$1:$R$65536,'[1]Jun'!$B$1:$B$65536,B176)</f>
        <v>0</v>
      </c>
      <c r="G176" s="55"/>
    </row>
    <row r="177" spans="2:7" ht="11.25" hidden="1" outlineLevel="1">
      <c r="B177" s="24">
        <v>1274</v>
      </c>
      <c r="C177" s="3"/>
      <c r="F177" s="54">
        <f>SUMIFS('[1]Jun'!$R$1:$R$65536,'[1]Jun'!$B$1:$B$65536,B177)</f>
        <v>0</v>
      </c>
      <c r="G177" s="55"/>
    </row>
    <row r="178" spans="2:7" ht="11.25" hidden="1" outlineLevel="1">
      <c r="B178" s="24">
        <v>1275</v>
      </c>
      <c r="C178" s="3"/>
      <c r="F178" s="54">
        <f>SUMIFS('[1]Jun'!$R$1:$R$65536,'[1]Jun'!$B$1:$B$65536,B178)</f>
        <v>0</v>
      </c>
      <c r="G178" s="55"/>
    </row>
    <row r="179" spans="2:7" ht="11.25" hidden="1" outlineLevel="1">
      <c r="B179" s="24">
        <v>1279</v>
      </c>
      <c r="C179" s="3"/>
      <c r="F179" s="54">
        <f>SUMIFS('[1]Jun'!$R$1:$R$65536,'[1]Jun'!$B$1:$B$65536,B179)</f>
        <v>0</v>
      </c>
      <c r="G179" s="55"/>
    </row>
    <row r="180" spans="2:7" ht="11.25" hidden="1" outlineLevel="1">
      <c r="B180" s="24">
        <v>1281</v>
      </c>
      <c r="C180" s="3"/>
      <c r="F180" s="54">
        <f>SUMIFS('[1]Jun'!$R$1:$R$65536,'[1]Jun'!$B$1:$B$65536,B180)</f>
        <v>0</v>
      </c>
      <c r="G180" s="55"/>
    </row>
    <row r="181" spans="2:7" ht="11.25" hidden="1" outlineLevel="1">
      <c r="B181" s="24">
        <v>1282</v>
      </c>
      <c r="C181" s="3"/>
      <c r="F181" s="54">
        <f>SUMIFS('[1]Jun'!$R$1:$R$65536,'[1]Jun'!$B$1:$B$65536,B181)</f>
        <v>0</v>
      </c>
      <c r="G181" s="55"/>
    </row>
    <row r="182" spans="2:7" ht="11.25" hidden="1" outlineLevel="1">
      <c r="B182" s="24">
        <v>1283</v>
      </c>
      <c r="C182" s="3"/>
      <c r="F182" s="54">
        <f>SUMIFS('[1]Jun'!$R$1:$R$65536,'[1]Jun'!$B$1:$B$65536,B182)</f>
        <v>0</v>
      </c>
      <c r="G182" s="55"/>
    </row>
    <row r="183" spans="2:7" ht="11.25" hidden="1" outlineLevel="1">
      <c r="B183" s="24">
        <v>1284</v>
      </c>
      <c r="C183" s="3"/>
      <c r="F183" s="54">
        <f>SUMIFS('[1]Jun'!$R$1:$R$65536,'[1]Jun'!$B$1:$B$65536,B183)</f>
        <v>0</v>
      </c>
      <c r="G183" s="55"/>
    </row>
    <row r="184" spans="2:7" ht="11.25" hidden="1" outlineLevel="1">
      <c r="B184" s="24">
        <v>1289</v>
      </c>
      <c r="C184" s="3"/>
      <c r="F184" s="54">
        <f>SUMIFS('[1]Jun'!$R$1:$R$65536,'[1]Jun'!$B$1:$B$65536,B184)</f>
        <v>0</v>
      </c>
      <c r="G184" s="55"/>
    </row>
    <row r="185" spans="2:7" ht="11.25" hidden="1" outlineLevel="1">
      <c r="B185" s="24">
        <v>1291</v>
      </c>
      <c r="C185" s="3"/>
      <c r="F185" s="54">
        <f>SUMIFS('[1]Jun'!$R$1:$R$65536,'[1]Jun'!$B$1:$B$65536,B185)</f>
        <v>0</v>
      </c>
      <c r="G185" s="55"/>
    </row>
    <row r="186" spans="2:7" ht="11.25" hidden="1" outlineLevel="1">
      <c r="B186" s="24">
        <v>1292</v>
      </c>
      <c r="C186" s="3"/>
      <c r="F186" s="54">
        <f>SUMIFS('[1]Jun'!$R$1:$R$65536,'[1]Jun'!$B$1:$B$65536,B186)</f>
        <v>0</v>
      </c>
      <c r="G186" s="55"/>
    </row>
    <row r="187" spans="2:7" ht="11.25" hidden="1" outlineLevel="1">
      <c r="B187" s="24">
        <v>1293</v>
      </c>
      <c r="C187" s="3"/>
      <c r="F187" s="54">
        <f>SUMIFS('[1]Jun'!$R$1:$R$65536,'[1]Jun'!$B$1:$B$65536,B187)</f>
        <v>0</v>
      </c>
      <c r="G187" s="55"/>
    </row>
    <row r="188" spans="3:7" ht="11.25" collapsed="1">
      <c r="C188" s="13" t="s">
        <v>30</v>
      </c>
      <c r="E188" s="14"/>
      <c r="F188" s="58">
        <f>F36-F112</f>
        <v>212971767.74999964</v>
      </c>
      <c r="G188" s="58">
        <f>G36-G112</f>
        <v>259164482.63000047</v>
      </c>
    </row>
    <row r="189" spans="3:7" ht="11.25">
      <c r="C189" s="15"/>
      <c r="E189" s="14"/>
      <c r="F189" s="59"/>
      <c r="G189" s="53"/>
    </row>
    <row r="190" spans="3:7" ht="11.25">
      <c r="C190" s="6" t="s">
        <v>31</v>
      </c>
      <c r="E190" s="7"/>
      <c r="F190" s="54"/>
      <c r="G190" s="55"/>
    </row>
    <row r="191" spans="3:7" ht="11.25">
      <c r="C191" s="3"/>
      <c r="D191" s="10" t="s">
        <v>2</v>
      </c>
      <c r="E191" s="11"/>
      <c r="F191" s="59">
        <f>F193+F194+F195</f>
        <v>530868608.47000015</v>
      </c>
      <c r="G191" s="59">
        <f>G193+G194+G195</f>
        <v>1430101798.83</v>
      </c>
    </row>
    <row r="192" spans="3:7" ht="11.25">
      <c r="C192" s="3"/>
      <c r="E192" s="12" t="s">
        <v>32</v>
      </c>
      <c r="F192" s="54"/>
      <c r="G192" s="55"/>
    </row>
    <row r="193" spans="3:7" ht="11.25">
      <c r="C193" s="3"/>
      <c r="E193" s="16" t="s">
        <v>33</v>
      </c>
      <c r="F193" s="54"/>
      <c r="G193" s="55"/>
    </row>
    <row r="194" spans="3:7" ht="11.25">
      <c r="C194" s="3"/>
      <c r="E194" s="16" t="s">
        <v>34</v>
      </c>
      <c r="F194" s="54"/>
      <c r="G194" s="55"/>
    </row>
    <row r="195" spans="3:7" ht="11.25">
      <c r="C195" s="3"/>
      <c r="E195" s="12" t="s">
        <v>35</v>
      </c>
      <c r="F195" s="54">
        <f>SUM(F196:F217)</f>
        <v>530868608.47000015</v>
      </c>
      <c r="G195" s="55">
        <v>1430101798.83</v>
      </c>
    </row>
    <row r="196" spans="2:7" ht="11.25" hidden="1" outlineLevel="1">
      <c r="B196" s="2" t="s">
        <v>49</v>
      </c>
      <c r="C196" s="3"/>
      <c r="E196" s="16"/>
      <c r="F196" s="54">
        <f>SUMIFS('[1]Jun'!$Q$1:$Q$65536,'[1]Jun'!$C$1:$C$65536,B196)*(-1)</f>
        <v>57683745.41000001</v>
      </c>
      <c r="G196" s="55"/>
    </row>
    <row r="197" spans="2:7" ht="11.25" hidden="1" outlineLevel="1">
      <c r="B197" s="2" t="s">
        <v>50</v>
      </c>
      <c r="C197" s="3"/>
      <c r="E197" s="16"/>
      <c r="F197" s="54">
        <f>SUMIFS('[1]Jun'!$Q$1:$Q$65536,'[1]Jun'!$C$1:$C$65536,B197)*(-1)</f>
        <v>0</v>
      </c>
      <c r="G197" s="55"/>
    </row>
    <row r="198" spans="2:7" ht="11.25" hidden="1" outlineLevel="1">
      <c r="B198" s="2" t="s">
        <v>51</v>
      </c>
      <c r="C198" s="3"/>
      <c r="E198" s="16"/>
      <c r="F198" s="54">
        <f>SUMIFS('[1]Jun'!$Q$1:$Q$65536,'[1]Jun'!$C$1:$C$65536,B198)*(-1)</f>
        <v>0</v>
      </c>
      <c r="G198" s="55"/>
    </row>
    <row r="199" spans="2:7" ht="11.25" hidden="1" outlineLevel="1">
      <c r="B199" s="2" t="s">
        <v>52</v>
      </c>
      <c r="C199" s="3"/>
      <c r="E199" s="16"/>
      <c r="F199" s="54">
        <f>SUMIFS('[1]Jun'!$Q$1:$Q$65536,'[1]Jun'!$C$1:$C$65536,B199)*(-1)</f>
        <v>0</v>
      </c>
      <c r="G199" s="55"/>
    </row>
    <row r="200" spans="2:7" ht="11.25" hidden="1" outlineLevel="1">
      <c r="B200" s="2" t="s">
        <v>53</v>
      </c>
      <c r="C200" s="3"/>
      <c r="E200" s="16"/>
      <c r="F200" s="54">
        <f>SUMIFS('[1]Jun'!$Q$1:$Q$65536,'[1]Jun'!$C$1:$C$65536,B200)*(-1)</f>
        <v>0</v>
      </c>
      <c r="G200" s="55"/>
    </row>
    <row r="201" spans="2:7" ht="11.25" hidden="1" outlineLevel="1">
      <c r="B201" s="2" t="s">
        <v>54</v>
      </c>
      <c r="C201" s="3"/>
      <c r="E201" s="16"/>
      <c r="F201" s="54">
        <f>SUMIFS('[1]Jun'!$Q$1:$Q$65536,'[1]Jun'!$C$1:$C$65536,B201)*(-1)</f>
        <v>0</v>
      </c>
      <c r="G201" s="55"/>
    </row>
    <row r="202" spans="2:7" ht="11.25" hidden="1" outlineLevel="1">
      <c r="B202" s="2" t="s">
        <v>55</v>
      </c>
      <c r="C202" s="3"/>
      <c r="E202" s="16"/>
      <c r="F202" s="54">
        <f>SUMIFS('[1]Jun'!$Q$1:$Q$65536,'[1]Jun'!$C$1:$C$65536,B202)*(-1)</f>
        <v>0</v>
      </c>
      <c r="G202" s="55"/>
    </row>
    <row r="203" spans="2:7" ht="11.25" hidden="1" outlineLevel="1">
      <c r="B203" s="2" t="s">
        <v>56</v>
      </c>
      <c r="C203" s="3"/>
      <c r="E203" s="16"/>
      <c r="F203" s="54">
        <f>SUMIFS('[1]Jun'!$Q$1:$Q$65536,'[1]Jun'!$C$1:$C$65536,B203)*(-1)</f>
        <v>0</v>
      </c>
      <c r="G203" s="55"/>
    </row>
    <row r="204" spans="2:7" ht="11.25" hidden="1" outlineLevel="1">
      <c r="B204" s="2" t="s">
        <v>57</v>
      </c>
      <c r="C204" s="3"/>
      <c r="E204" s="16"/>
      <c r="F204" s="54">
        <f>SUMIFS('[1]Jun'!$Q$1:$Q$65536,'[1]Jun'!$C$1:$C$65536,B204)*(-1)</f>
        <v>0</v>
      </c>
      <c r="G204" s="55"/>
    </row>
    <row r="205" spans="2:7" ht="11.25" hidden="1" outlineLevel="1">
      <c r="B205" s="2" t="s">
        <v>58</v>
      </c>
      <c r="C205" s="3"/>
      <c r="E205" s="16"/>
      <c r="F205" s="54">
        <f>SUMIFS('[1]Jun'!$Q$1:$Q$65536,'[1]Jun'!$C$1:$C$65536,B205)*(-1)</f>
        <v>0</v>
      </c>
      <c r="G205" s="55"/>
    </row>
    <row r="206" spans="2:7" ht="11.25" hidden="1" outlineLevel="1">
      <c r="B206" s="2" t="s">
        <v>59</v>
      </c>
      <c r="C206" s="3"/>
      <c r="E206" s="16"/>
      <c r="F206" s="54">
        <f>SUMIFS('[1]Jun'!$Q$1:$Q$65536,'[1]Jun'!$C$1:$C$65536,B206)*(-1)</f>
        <v>0</v>
      </c>
      <c r="G206" s="55"/>
    </row>
    <row r="207" spans="2:7" ht="11.25" hidden="1" outlineLevel="1">
      <c r="B207" s="2" t="s">
        <v>60</v>
      </c>
      <c r="C207" s="3"/>
      <c r="E207" s="16"/>
      <c r="F207" s="54">
        <f>SUMIFS('[1]Jun'!$Q$1:$Q$65536,'[1]Jun'!$C$1:$C$65536,B207)*(-1)</f>
        <v>0</v>
      </c>
      <c r="G207" s="55"/>
    </row>
    <row r="208" spans="2:7" ht="11.25" hidden="1" outlineLevel="1">
      <c r="B208" s="2" t="s">
        <v>61</v>
      </c>
      <c r="C208" s="3"/>
      <c r="E208" s="16"/>
      <c r="F208" s="54">
        <f>SUMIFS('[1]Jun'!$Q$1:$Q$65536,'[1]Jun'!$C$1:$C$65536,B208)*(-1)</f>
        <v>0</v>
      </c>
      <c r="G208" s="55"/>
    </row>
    <row r="209" spans="2:7" ht="11.25" hidden="1" outlineLevel="1">
      <c r="B209" s="2" t="s">
        <v>62</v>
      </c>
      <c r="C209" s="3"/>
      <c r="E209" s="16"/>
      <c r="F209" s="54">
        <f>SUMIFS('[1]Jun'!$Q$1:$Q$65536,'[1]Jun'!$C$1:$C$65536,B209)*(-1)</f>
        <v>0</v>
      </c>
      <c r="G209" s="55"/>
    </row>
    <row r="210" spans="2:7" ht="11.25" hidden="1" outlineLevel="1">
      <c r="B210" s="2" t="s">
        <v>63</v>
      </c>
      <c r="C210" s="3"/>
      <c r="E210" s="16"/>
      <c r="F210" s="54">
        <f>SUMIFS('[1]Jun'!$Q$1:$Q$65536,'[1]Jun'!$C$1:$C$65536,B210)*(-1)</f>
        <v>0</v>
      </c>
      <c r="G210" s="55"/>
    </row>
    <row r="211" spans="2:7" ht="11.25" hidden="1" outlineLevel="1">
      <c r="B211" s="2" t="s">
        <v>64</v>
      </c>
      <c r="C211" s="3"/>
      <c r="E211" s="16"/>
      <c r="F211" s="54">
        <f>SUMIFS('[1]Jun'!$Q$1:$Q$65536,'[1]Jun'!$C$1:$C$65536,B211)*(-1)</f>
        <v>263873276.40000004</v>
      </c>
      <c r="G211" s="55"/>
    </row>
    <row r="212" spans="2:7" ht="11.25" hidden="1" outlineLevel="1">
      <c r="B212" s="2" t="s">
        <v>65</v>
      </c>
      <c r="C212" s="3"/>
      <c r="E212" s="16"/>
      <c r="F212" s="54">
        <f>SUMIFS('[1]Jun'!$Q$1:$Q$65536,'[1]Jun'!$C$1:$C$65536,B212)*(-1)</f>
        <v>0</v>
      </c>
      <c r="G212" s="55"/>
    </row>
    <row r="213" spans="2:7" ht="11.25" hidden="1" outlineLevel="1">
      <c r="B213" s="2" t="s">
        <v>66</v>
      </c>
      <c r="C213" s="3"/>
      <c r="E213" s="16"/>
      <c r="F213" s="54">
        <f>SUMIFS('[1]Jun'!$Q$1:$Q$65536,'[1]Jun'!$C$1:$C$65536,B213)*(-1)</f>
        <v>0</v>
      </c>
      <c r="G213" s="55"/>
    </row>
    <row r="214" spans="2:7" ht="11.25" hidden="1" outlineLevel="1">
      <c r="B214" s="2" t="s">
        <v>67</v>
      </c>
      <c r="C214" s="3"/>
      <c r="E214" s="16"/>
      <c r="F214" s="54">
        <f>SUMIFS('[1]Jun'!$Q$1:$Q$65536,'[1]Jun'!$C$1:$C$65536,B214)*(-1)</f>
        <v>206568092.4000001</v>
      </c>
      <c r="G214" s="55"/>
    </row>
    <row r="215" spans="2:7" ht="11.25" hidden="1" outlineLevel="1">
      <c r="B215" s="2" t="s">
        <v>68</v>
      </c>
      <c r="C215" s="3"/>
      <c r="E215" s="16"/>
      <c r="F215" s="54">
        <f>SUMIFS('[1]Jun'!$Q$1:$Q$65536,'[1]Jun'!$C$1:$C$65536,B215)*(-1)</f>
        <v>2743494.26</v>
      </c>
      <c r="G215" s="55"/>
    </row>
    <row r="216" spans="2:7" ht="11.25" hidden="1" outlineLevel="1">
      <c r="B216" s="2" t="s">
        <v>69</v>
      </c>
      <c r="C216" s="3"/>
      <c r="E216" s="16"/>
      <c r="F216" s="54">
        <f>SUMIFS('[1]Jun'!$Q$1:$Q$65536,'[1]Jun'!$C$1:$C$65536,B216)*(-1)</f>
        <v>0</v>
      </c>
      <c r="G216" s="55"/>
    </row>
    <row r="217" spans="2:7" ht="11.25" hidden="1" outlineLevel="1">
      <c r="B217" s="2" t="s">
        <v>70</v>
      </c>
      <c r="C217" s="3"/>
      <c r="E217" s="16"/>
      <c r="F217" s="54">
        <f>SUMIFS('[1]Jun'!$Q$1:$Q$65536,'[1]Jun'!$C$1:$C$65536,B217)*(-1)</f>
        <v>0</v>
      </c>
      <c r="G217" s="55"/>
    </row>
    <row r="218" spans="3:7" ht="11.25" collapsed="1">
      <c r="C218" s="3"/>
      <c r="D218" s="10" t="s">
        <v>7</v>
      </c>
      <c r="E218" s="11"/>
      <c r="F218" s="59">
        <f>F219+F222</f>
        <v>1199635093.93</v>
      </c>
      <c r="G218" s="59">
        <f>G219+G222</f>
        <v>3124543305.46</v>
      </c>
    </row>
    <row r="219" spans="3:7" ht="11.25">
      <c r="C219" s="3"/>
      <c r="E219" s="12" t="s">
        <v>36</v>
      </c>
      <c r="F219" s="54"/>
      <c r="G219" s="55"/>
    </row>
    <row r="220" spans="3:7" ht="11.25">
      <c r="C220" s="3"/>
      <c r="E220" s="16" t="s">
        <v>33</v>
      </c>
      <c r="F220" s="54"/>
      <c r="G220" s="55"/>
    </row>
    <row r="221" spans="3:7" ht="11.25">
      <c r="C221" s="3"/>
      <c r="E221" s="16" t="s">
        <v>34</v>
      </c>
      <c r="F221" s="54"/>
      <c r="G221" s="55"/>
    </row>
    <row r="222" spans="3:7" ht="11.25">
      <c r="C222" s="3"/>
      <c r="E222" s="12" t="s">
        <v>37</v>
      </c>
      <c r="F222" s="54">
        <f>SUM(F223:F244)</f>
        <v>1199635093.93</v>
      </c>
      <c r="G222" s="55">
        <v>3124543305.46</v>
      </c>
    </row>
    <row r="223" spans="2:7" ht="11.25" hidden="1" outlineLevel="1">
      <c r="B223" s="2" t="s">
        <v>49</v>
      </c>
      <c r="C223" s="3"/>
      <c r="E223" s="16"/>
      <c r="F223" s="54">
        <f>SUMIFS('[1]Jun'!$R$1:$R$65536,'[1]Jun'!$C$1:$C$65536,B223)</f>
        <v>51211838.120000005</v>
      </c>
      <c r="G223" s="55"/>
    </row>
    <row r="224" spans="2:7" ht="11.25" hidden="1" outlineLevel="1">
      <c r="B224" s="2" t="s">
        <v>50</v>
      </c>
      <c r="C224" s="3"/>
      <c r="E224" s="16"/>
      <c r="F224" s="54">
        <f>SUMIFS('[1]Jun'!$R$1:$R$65536,'[1]Jun'!$C$1:$C$65536,B224)</f>
        <v>0</v>
      </c>
      <c r="G224" s="55"/>
    </row>
    <row r="225" spans="2:7" ht="11.25" hidden="1" outlineLevel="1">
      <c r="B225" s="2" t="s">
        <v>51</v>
      </c>
      <c r="C225" s="3"/>
      <c r="E225" s="16"/>
      <c r="F225" s="54">
        <f>SUMIFS('[1]Jun'!$R$1:$R$65536,'[1]Jun'!$C$1:$C$65536,B225)</f>
        <v>35686000.3</v>
      </c>
      <c r="G225" s="55"/>
    </row>
    <row r="226" spans="2:7" ht="11.25" hidden="1" outlineLevel="1">
      <c r="B226" s="2" t="s">
        <v>52</v>
      </c>
      <c r="C226" s="3"/>
      <c r="E226" s="16"/>
      <c r="F226" s="54">
        <f>SUMIFS('[1]Jun'!$R$1:$R$65536,'[1]Jun'!$C$1:$C$65536,B226)</f>
        <v>0</v>
      </c>
      <c r="G226" s="55"/>
    </row>
    <row r="227" spans="2:7" ht="11.25" hidden="1" outlineLevel="1">
      <c r="B227" s="2" t="s">
        <v>53</v>
      </c>
      <c r="C227" s="3"/>
      <c r="E227" s="16"/>
      <c r="F227" s="54">
        <f>SUMIFS('[1]Jun'!$R$1:$R$65536,'[1]Jun'!$C$1:$C$65536,B227)</f>
        <v>0</v>
      </c>
      <c r="G227" s="55"/>
    </row>
    <row r="228" spans="2:7" ht="11.25" hidden="1" outlineLevel="1">
      <c r="B228" s="2" t="s">
        <v>54</v>
      </c>
      <c r="C228" s="3"/>
      <c r="E228" s="16"/>
      <c r="F228" s="54">
        <f>SUMIFS('[1]Jun'!$R$1:$R$65536,'[1]Jun'!$C$1:$C$65536,B228)</f>
        <v>0</v>
      </c>
      <c r="G228" s="55"/>
    </row>
    <row r="229" spans="2:7" ht="11.25" hidden="1" outlineLevel="1">
      <c r="B229" s="2" t="s">
        <v>55</v>
      </c>
      <c r="C229" s="3"/>
      <c r="E229" s="16"/>
      <c r="F229" s="54">
        <f>SUMIFS('[1]Jun'!$R$1:$R$65536,'[1]Jun'!$C$1:$C$65536,B229)</f>
        <v>4242435.07</v>
      </c>
      <c r="G229" s="55"/>
    </row>
    <row r="230" spans="2:7" ht="11.25" hidden="1" outlineLevel="1">
      <c r="B230" s="2" t="s">
        <v>56</v>
      </c>
      <c r="C230" s="3"/>
      <c r="E230" s="16"/>
      <c r="F230" s="54">
        <f>SUMIFS('[1]Jun'!$R$1:$R$65536,'[1]Jun'!$C$1:$C$65536,B230)</f>
        <v>0</v>
      </c>
      <c r="G230" s="55"/>
    </row>
    <row r="231" spans="2:7" ht="11.25" hidden="1" outlineLevel="1">
      <c r="B231" s="2" t="s">
        <v>57</v>
      </c>
      <c r="C231" s="3"/>
      <c r="E231" s="16"/>
      <c r="F231" s="54">
        <f>SUMIFS('[1]Jun'!$R$1:$R$65536,'[1]Jun'!$C$1:$C$65536,B231)</f>
        <v>0</v>
      </c>
      <c r="G231" s="55"/>
    </row>
    <row r="232" spans="2:7" ht="11.25" hidden="1" outlineLevel="1">
      <c r="B232" s="2" t="s">
        <v>58</v>
      </c>
      <c r="C232" s="3"/>
      <c r="E232" s="16"/>
      <c r="F232" s="54">
        <f>SUMIFS('[1]Jun'!$R$1:$R$65536,'[1]Jun'!$C$1:$C$65536,B232)</f>
        <v>0</v>
      </c>
      <c r="G232" s="55"/>
    </row>
    <row r="233" spans="2:7" ht="11.25" hidden="1" outlineLevel="1">
      <c r="B233" s="2" t="s">
        <v>59</v>
      </c>
      <c r="C233" s="3"/>
      <c r="E233" s="16"/>
      <c r="F233" s="54">
        <f>SUMIFS('[1]Jun'!$R$1:$R$65536,'[1]Jun'!$C$1:$C$65536,B233)</f>
        <v>0</v>
      </c>
      <c r="G233" s="55"/>
    </row>
    <row r="234" spans="2:7" ht="11.25" hidden="1" outlineLevel="1">
      <c r="B234" s="2" t="s">
        <v>60</v>
      </c>
      <c r="C234" s="3"/>
      <c r="E234" s="16"/>
      <c r="F234" s="54">
        <f>SUMIFS('[1]Jun'!$R$1:$R$65536,'[1]Jun'!$C$1:$C$65536,B234)</f>
        <v>0</v>
      </c>
      <c r="G234" s="55"/>
    </row>
    <row r="235" spans="2:7" ht="11.25" hidden="1" outlineLevel="1">
      <c r="B235" s="2" t="s">
        <v>61</v>
      </c>
      <c r="C235" s="3"/>
      <c r="E235" s="16"/>
      <c r="F235" s="54">
        <f>SUMIFS('[1]Jun'!$R$1:$R$65536,'[1]Jun'!$C$1:$C$65536,B235)</f>
        <v>0</v>
      </c>
      <c r="G235" s="55"/>
    </row>
    <row r="236" spans="2:7" ht="11.25" hidden="1" outlineLevel="1">
      <c r="B236" s="2" t="s">
        <v>62</v>
      </c>
      <c r="C236" s="3"/>
      <c r="E236" s="16"/>
      <c r="F236" s="54">
        <f>SUMIFS('[1]Jun'!$R$1:$R$65536,'[1]Jun'!$C$1:$C$65536,B236)</f>
        <v>0</v>
      </c>
      <c r="G236" s="55"/>
    </row>
    <row r="237" spans="2:7" ht="11.25" hidden="1" outlineLevel="1">
      <c r="B237" s="2" t="s">
        <v>63</v>
      </c>
      <c r="C237" s="3"/>
      <c r="E237" s="16"/>
      <c r="F237" s="54">
        <f>SUMIFS('[1]Jun'!$R$1:$R$65536,'[1]Jun'!$C$1:$C$65536,B237)</f>
        <v>63059182</v>
      </c>
      <c r="G237" s="55"/>
    </row>
    <row r="238" spans="2:7" ht="11.25" hidden="1" outlineLevel="1">
      <c r="B238" s="2" t="s">
        <v>64</v>
      </c>
      <c r="C238" s="3"/>
      <c r="E238" s="16"/>
      <c r="F238" s="54">
        <f>SUMIFS('[1]Jun'!$R$1:$R$65536,'[1]Jun'!$C$1:$C$65536,B238)</f>
        <v>0</v>
      </c>
      <c r="G238" s="55"/>
    </row>
    <row r="239" spans="2:7" ht="11.25" hidden="1" outlineLevel="1">
      <c r="B239" s="2" t="s">
        <v>65</v>
      </c>
      <c r="C239" s="3"/>
      <c r="E239" s="16"/>
      <c r="F239" s="54">
        <f>SUMIFS('[1]Jun'!$R$1:$R$65536,'[1]Jun'!$C$1:$C$65536,B239)</f>
        <v>0</v>
      </c>
      <c r="G239" s="55"/>
    </row>
    <row r="240" spans="2:7" ht="11.25" hidden="1" outlineLevel="1">
      <c r="B240" s="2" t="s">
        <v>66</v>
      </c>
      <c r="C240" s="3"/>
      <c r="E240" s="16"/>
      <c r="F240" s="54">
        <f>SUMIFS('[1]Jun'!$R$1:$R$65536,'[1]Jun'!$C$1:$C$65536,B240)</f>
        <v>892556026.71</v>
      </c>
      <c r="G240" s="55"/>
    </row>
    <row r="241" spans="2:7" ht="11.25" hidden="1" outlineLevel="1">
      <c r="B241" s="2" t="s">
        <v>67</v>
      </c>
      <c r="C241" s="3"/>
      <c r="E241" s="16"/>
      <c r="F241" s="54">
        <f>SUMIFS('[1]Jun'!$R$1:$R$65536,'[1]Jun'!$C$1:$C$65536,B241)</f>
        <v>152879611.72999996</v>
      </c>
      <c r="G241" s="55"/>
    </row>
    <row r="242" spans="2:7" ht="11.25" hidden="1" outlineLevel="1">
      <c r="B242" s="2" t="s">
        <v>68</v>
      </c>
      <c r="C242" s="3"/>
      <c r="E242" s="16"/>
      <c r="F242" s="54">
        <f>SUMIFS('[1]Jun'!$R$1:$R$65536,'[1]Jun'!$C$1:$C$65536,B242)</f>
        <v>0</v>
      </c>
      <c r="G242" s="55"/>
    </row>
    <row r="243" spans="2:7" ht="11.25" hidden="1" outlineLevel="1">
      <c r="B243" s="2" t="s">
        <v>69</v>
      </c>
      <c r="C243" s="3"/>
      <c r="E243" s="16"/>
      <c r="F243" s="54">
        <f>SUMIFS('[1]Jun'!$R$1:$R$65536,'[1]Jun'!$C$1:$C$65536,B243)</f>
        <v>0</v>
      </c>
      <c r="G243" s="55"/>
    </row>
    <row r="244" spans="2:7" ht="11.25" hidden="1" outlineLevel="1">
      <c r="B244" s="2" t="s">
        <v>70</v>
      </c>
      <c r="C244" s="3"/>
      <c r="E244" s="16"/>
      <c r="F244" s="54">
        <f>SUMIFS('[1]Jun'!$R$1:$R$65536,'[1]Jun'!$C$1:$C$65536,B244)</f>
        <v>0</v>
      </c>
      <c r="G244" s="55"/>
    </row>
    <row r="245" spans="3:7" ht="11.25" collapsed="1">
      <c r="C245" s="3"/>
      <c r="E245" s="16"/>
      <c r="F245" s="54"/>
      <c r="G245" s="55"/>
    </row>
    <row r="246" spans="3:7" ht="11.25">
      <c r="C246" s="13" t="s">
        <v>38</v>
      </c>
      <c r="E246" s="14"/>
      <c r="F246" s="58">
        <f>F191-F218</f>
        <v>-668766485.4599999</v>
      </c>
      <c r="G246" s="58">
        <f>G191-G218</f>
        <v>-1694441506.63</v>
      </c>
    </row>
    <row r="247" spans="3:7" ht="11.25">
      <c r="C247" s="15"/>
      <c r="E247" s="14"/>
      <c r="F247" s="59"/>
      <c r="G247" s="53"/>
    </row>
    <row r="248" spans="3:7" ht="11.25">
      <c r="C248" s="13" t="s">
        <v>39</v>
      </c>
      <c r="E248" s="14"/>
      <c r="F248" s="59">
        <f>F246+F188+F33</f>
        <v>730976932.8900006</v>
      </c>
      <c r="G248" s="59">
        <f>G246+G188+G33+4</f>
        <v>-542720993.3000007</v>
      </c>
    </row>
    <row r="249" spans="3:7" ht="11.25">
      <c r="C249" s="15"/>
      <c r="E249" s="14"/>
      <c r="F249" s="60"/>
      <c r="G249" s="53"/>
    </row>
    <row r="250" spans="2:7" ht="11.25">
      <c r="B250" s="2">
        <v>1110</v>
      </c>
      <c r="C250" s="13" t="s">
        <v>40</v>
      </c>
      <c r="E250" s="14"/>
      <c r="F250" s="59">
        <f>SUMIFS('[1]Jun'!$L$1:$L$65536,'[1]Jun'!$C$1:$C$65536,B250)</f>
        <v>1050887225.5299995</v>
      </c>
      <c r="G250" s="59">
        <f>SUMIFS('[1]2018'!$J$1:$J$65536,'[1]2018'!$B$1:$B$65536,B250)</f>
        <v>1593608222.8199997</v>
      </c>
    </row>
    <row r="251" spans="3:7" ht="11.25">
      <c r="C251" s="13" t="s">
        <v>41</v>
      </c>
      <c r="E251" s="14"/>
      <c r="F251" s="59">
        <f>F248+F250</f>
        <v>1781864158.42</v>
      </c>
      <c r="G251" s="59">
        <f>G248+G250</f>
        <v>1050887229.519999</v>
      </c>
    </row>
    <row r="252" spans="3:7" ht="11.25">
      <c r="C252" s="17"/>
      <c r="D252" s="18"/>
      <c r="E252" s="19"/>
      <c r="F252" s="61"/>
      <c r="G252" s="62"/>
    </row>
    <row r="253" spans="6:7" ht="11.25">
      <c r="F253" s="60"/>
      <c r="G253" s="60"/>
    </row>
    <row r="254" spans="6:7" ht="11.25">
      <c r="F254" s="60"/>
      <c r="G254" s="60"/>
    </row>
    <row r="255" spans="5:7" ht="11.25">
      <c r="E255" s="25" t="s">
        <v>71</v>
      </c>
      <c r="F255" s="63">
        <f>SUMIFS('[1]Jun'!$P$1:$P$65536,'[1]Jun'!$C$1:$C$65536,B250)</f>
        <v>1781864158.4200006</v>
      </c>
      <c r="G255" s="64">
        <f>SUMIFS('[1]2018'!$M$1:$M$65536,'[1]2018'!$B$1:$B$65536,B250)</f>
        <v>1050887225.5299995</v>
      </c>
    </row>
    <row r="256" spans="5:7" ht="11.25">
      <c r="E256" s="26" t="s">
        <v>73</v>
      </c>
      <c r="F256" s="60">
        <f>F251-F255</f>
        <v>0</v>
      </c>
      <c r="G256" s="60">
        <f>G251-G255</f>
        <v>3.989999532699585</v>
      </c>
    </row>
    <row r="257" spans="6:7" ht="11.25">
      <c r="F257" s="60"/>
      <c r="G257" s="60"/>
    </row>
    <row r="258" spans="5:7" ht="11.25">
      <c r="E258" s="27" t="s">
        <v>72</v>
      </c>
      <c r="F258" s="63">
        <f>SUMIFS('[1]Jun'!$O$1:$O$65536,'[1]Jun'!$C$1:$C$65536,B250)</f>
        <v>730976932.8899996</v>
      </c>
      <c r="G258" s="64">
        <f>SUMIFS('[1]2018'!$S$1:$S$65536,'[1]2018'!$B$1:$B$65536,B250)</f>
        <v>0</v>
      </c>
    </row>
    <row r="259" spans="5:7" ht="11.25">
      <c r="E259" s="26" t="s">
        <v>73</v>
      </c>
      <c r="F259" s="60">
        <f>F248-F258</f>
        <v>9.5367431640625E-07</v>
      </c>
      <c r="G259" s="60">
        <f>G248-G258</f>
        <v>-542720993.3000007</v>
      </c>
    </row>
    <row r="260" spans="6:7" ht="11.25">
      <c r="F260" s="60"/>
      <c r="G260" s="60"/>
    </row>
    <row r="261" spans="6:7" ht="11.25">
      <c r="F261" s="60"/>
      <c r="G261" s="60"/>
    </row>
    <row r="262" spans="5:7" ht="11.25">
      <c r="E262" s="27" t="s">
        <v>74</v>
      </c>
      <c r="F262" s="63">
        <f>(SUMIFS('[1]Jun'!$P$1:$P$65536,'[1]Jun'!$E$1:$E$65536,"4")+SUMIFS('[1]Jun'!$P$1:$P$65536,'[1]Jun'!$E$1:$E$65536,"5"))*(-1)</f>
        <v>1186771650.599999</v>
      </c>
      <c r="G262" s="60">
        <f>(SUMIFS('[1]2018'!$M$1:$M$65536,'[1]2018'!$D$1:$D$65536,"4")+SUMIFS('[1]2018'!$M$1:$M$65536,'[1]2018'!$D$1:$D$65536,"5"))*(-1)</f>
        <v>892556026.7000065</v>
      </c>
    </row>
    <row r="263" spans="6:7" ht="11.25">
      <c r="F263" s="64">
        <f>F262-F33</f>
        <v>-1.9073486328125E-06</v>
      </c>
      <c r="G263" s="64">
        <f>G262-G33</f>
        <v>7.62939453125E-06</v>
      </c>
    </row>
    <row r="264" spans="6:7" ht="11.25">
      <c r="F264" s="60"/>
      <c r="G264" s="60"/>
    </row>
    <row r="265" spans="6:7" ht="11.25">
      <c r="F265" s="60"/>
      <c r="G265" s="60"/>
    </row>
    <row r="266" spans="6:7" ht="11.25">
      <c r="F266" s="60"/>
      <c r="G266" s="60"/>
    </row>
    <row r="267" spans="6:7" ht="11.25">
      <c r="F267" s="60"/>
      <c r="G267" s="60"/>
    </row>
    <row r="268" spans="6:7" ht="11.25">
      <c r="F268" s="60"/>
      <c r="G268" s="60"/>
    </row>
    <row r="269" spans="6:7" ht="11.25">
      <c r="F269" s="60"/>
      <c r="G269" s="60"/>
    </row>
    <row r="270" spans="6:7" ht="11.25">
      <c r="F270" s="60"/>
      <c r="G270" s="60"/>
    </row>
    <row r="271" spans="6:7" ht="11.25">
      <c r="F271" s="60"/>
      <c r="G271" s="60"/>
    </row>
    <row r="272" spans="6:7" ht="11.25">
      <c r="F272" s="60"/>
      <c r="G272" s="60"/>
    </row>
    <row r="273" spans="6:7" ht="11.25">
      <c r="F273" s="60"/>
      <c r="G273" s="60"/>
    </row>
    <row r="274" spans="6:7" ht="11.25">
      <c r="F274" s="60"/>
      <c r="G274" s="60"/>
    </row>
    <row r="275" spans="6:7" ht="11.25">
      <c r="F275" s="60"/>
      <c r="G275" s="60"/>
    </row>
    <row r="276" spans="6:7" ht="11.25">
      <c r="F276" s="60"/>
      <c r="G276" s="60"/>
    </row>
    <row r="277" spans="6:7" ht="11.25">
      <c r="F277" s="60"/>
      <c r="G277" s="60"/>
    </row>
    <row r="278" spans="6:7" ht="11.25">
      <c r="F278" s="60"/>
      <c r="G278" s="60"/>
    </row>
    <row r="279" spans="6:7" ht="11.25">
      <c r="F279" s="60"/>
      <c r="G279" s="60"/>
    </row>
    <row r="280" spans="6:7" ht="11.25">
      <c r="F280" s="60"/>
      <c r="G280" s="60"/>
    </row>
    <row r="281" spans="6:7" ht="11.25">
      <c r="F281" s="60"/>
      <c r="G281" s="60"/>
    </row>
    <row r="282" spans="6:7" ht="11.25">
      <c r="F282" s="60"/>
      <c r="G282" s="60"/>
    </row>
    <row r="283" spans="6:7" ht="11.25">
      <c r="F283" s="60"/>
      <c r="G283" s="60"/>
    </row>
    <row r="284" spans="6:7" ht="11.25">
      <c r="F284" s="60"/>
      <c r="G284" s="60"/>
    </row>
    <row r="285" spans="6:7" ht="11.25">
      <c r="F285" s="60"/>
      <c r="G285" s="60"/>
    </row>
  </sheetData>
  <sheetProtection formatCells="0" formatColumns="0" formatRows="0" autoFilter="0"/>
  <mergeCells count="2">
    <mergeCell ref="C1:G1"/>
    <mergeCell ref="C2:E2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7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2019-07-15T16:11:32Z</cp:lastPrinted>
  <dcterms:created xsi:type="dcterms:W3CDTF">2012-12-11T20:31:36Z</dcterms:created>
  <dcterms:modified xsi:type="dcterms:W3CDTF">2019-07-17T14:33:04Z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